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資料19" sheetId="1" r:id="rId1"/>
  </sheets>
  <definedNames>
    <definedName name="_xlnm.Print_Area" localSheetId="0">'資料19'!$A$1:$G$80</definedName>
    <definedName name="_xlnm.Print_Titles" localSheetId="0">'資料19'!$3:$3</definedName>
  </definedNames>
  <calcPr fullCalcOnLoad="1"/>
</workbook>
</file>

<file path=xl/sharedStrings.xml><?xml version="1.0" encoding="utf-8"?>
<sst xmlns="http://schemas.openxmlformats.org/spreadsheetml/2006/main" count="247" uniqueCount="109">
  <si>
    <t>各種統計調査に関する事務</t>
  </si>
  <si>
    <t>地域保健法に基づく事務</t>
  </si>
  <si>
    <t>検査に関する事務</t>
  </si>
  <si>
    <t>毒物及び劇物取締法に基づく事務</t>
  </si>
  <si>
    <t>医薬品、医療機器等の品質、有効性及び安全性の確保等に関する法律に基づく事務</t>
  </si>
  <si>
    <t>食品衛生法に基づく事務</t>
  </si>
  <si>
    <t>食品表示法に基づく事務</t>
  </si>
  <si>
    <t>遊泳用プールに関する事務</t>
  </si>
  <si>
    <t>公衆浴場法に基づく事務</t>
  </si>
  <si>
    <t>美容師法に基づく事務</t>
  </si>
  <si>
    <t>建築物における衛生的環境の確保に関する法律に基づく事務</t>
  </si>
  <si>
    <t>有害物質を含有する家庭用品の規制に関する法律に基づく事務</t>
  </si>
  <si>
    <t>生活衛生相談に関する事務</t>
  </si>
  <si>
    <t>医療法に基づく事務</t>
  </si>
  <si>
    <t>臨床検査技師等に関する法律に基づく事務</t>
  </si>
  <si>
    <t>健康増進法に基づく事務</t>
  </si>
  <si>
    <t>独立行政法人環境再生保全機構法に基づく事務</t>
  </si>
  <si>
    <t>保健所総括に関する業務（健康づくり推進事業）</t>
  </si>
  <si>
    <t>保健所総括に関する業務（食育推進プロジェクト事業）</t>
  </si>
  <si>
    <t>保健所総括に関する業務（地域職域連携推進事業）</t>
  </si>
  <si>
    <t>保健所総括に関する業務（地域医療連携推進事業）</t>
  </si>
  <si>
    <t>精神保健及び精神障害者福祉に関する法律に基づく事務</t>
  </si>
  <si>
    <t>難病の患者に対する医療等に関する法律に基づく事務・特定疾患医療費助成に関する事務</t>
  </si>
  <si>
    <t>肝炎治療医療費助成に関する事務</t>
  </si>
  <si>
    <t>児童福祉法に基づく事務（保健所関連）</t>
  </si>
  <si>
    <t>障害者の日常生活及び社会生活を総合的に支援するための法律に基づく事務</t>
  </si>
  <si>
    <t>民生</t>
  </si>
  <si>
    <t>地方教育行政の組織及び運営に関する法律に基づく事務</t>
  </si>
  <si>
    <t>文教</t>
  </si>
  <si>
    <t>廃棄物の処理及び清掃に関する法律に基づく事務</t>
  </si>
  <si>
    <t>使用済み自動車の再資源化に関する法律に基づく事務</t>
  </si>
  <si>
    <t>動物の愛護及び管理に関する法律に基づく事務</t>
  </si>
  <si>
    <t>民生委員法に基づく事務</t>
  </si>
  <si>
    <t>行旅病人及び行旅死亡人取扱法に基づく事務</t>
  </si>
  <si>
    <t>生活保護法</t>
  </si>
  <si>
    <t>児童福祉法に基づく事務</t>
  </si>
  <si>
    <t>児童福祉法に基づく事務（産休等代替職員費の補助）</t>
  </si>
  <si>
    <t>母子及び父子並びに寡婦福祉法に基づく事務</t>
  </si>
  <si>
    <t>屋外広告物法に基づく事務</t>
  </si>
  <si>
    <t>高齢者の居住の安定確保に関する法律に基づく事務</t>
  </si>
  <si>
    <t>都市計画・建設</t>
  </si>
  <si>
    <t>分野</t>
  </si>
  <si>
    <t>事務名</t>
  </si>
  <si>
    <t>合計</t>
  </si>
  <si>
    <t>府単独</t>
  </si>
  <si>
    <t>身体障害者福祉法に基づく事務（難聴児補聴器交付事業）</t>
  </si>
  <si>
    <t>社会福祉法に基づく事務（軽費老人ホーム事務事業費補助金）</t>
  </si>
  <si>
    <t>老人福祉法に基づく事務（老人福祉施設等整備事業）</t>
  </si>
  <si>
    <t>特例条例</t>
  </si>
  <si>
    <t>民生　小計</t>
  </si>
  <si>
    <t>保健衛生　小計</t>
  </si>
  <si>
    <t>都市計画・建設　小計</t>
  </si>
  <si>
    <t>文教　小計</t>
  </si>
  <si>
    <t>環境　小計</t>
  </si>
  <si>
    <t>環境</t>
  </si>
  <si>
    <t>府単独
特例条例</t>
  </si>
  <si>
    <t>介護保険法に基づく事務（老人福祉施設等整備事業）</t>
  </si>
  <si>
    <t>保健
衛生</t>
  </si>
  <si>
    <t>（単位：千円）</t>
  </si>
  <si>
    <t>H30.10
所管積算</t>
  </si>
  <si>
    <t>所管</t>
  </si>
  <si>
    <t>身体障害者福祉法に基づく事務</t>
  </si>
  <si>
    <t>社会福祉法に基づく事務</t>
  </si>
  <si>
    <t>生活困窮者自立支援法に基づく事務</t>
  </si>
  <si>
    <t>就学前の子供に関する教育、保育等の総合的な提供の推進に関する法律に基づく事務</t>
  </si>
  <si>
    <t>障害基本法に基づく事務</t>
  </si>
  <si>
    <t>柔道整復師法に基づく事務</t>
  </si>
  <si>
    <t>あん摩マッサージ指圧師、はり師、きゆう師等に関する法律に基づく事務</t>
  </si>
  <si>
    <t>原子爆弾被爆者に対する援護に関する事務</t>
  </si>
  <si>
    <t>各種免許申請受付事務</t>
  </si>
  <si>
    <t>浄化槽法に基づく事務</t>
  </si>
  <si>
    <t>母子保健法に基づく事務</t>
  </si>
  <si>
    <t>温泉法に基づく事務</t>
  </si>
  <si>
    <t>保健所独自事務</t>
  </si>
  <si>
    <t>理容師法に基づく事務</t>
  </si>
  <si>
    <t>興行場法に基づく事務</t>
  </si>
  <si>
    <t>－</t>
  </si>
  <si>
    <t>その他</t>
  </si>
  <si>
    <t>ダイオキシン類対策特別措置法に基づく事務</t>
  </si>
  <si>
    <t>その他　小計</t>
  </si>
  <si>
    <t>生活福祉室</t>
  </si>
  <si>
    <t>保育幼稚園室</t>
  </si>
  <si>
    <t>福祉総務課</t>
  </si>
  <si>
    <t>障がい福祉室</t>
  </si>
  <si>
    <t>福祉指導監査室</t>
  </si>
  <si>
    <t>高齢福祉室</t>
  </si>
  <si>
    <t>老人福祉法に基づく事務、介護保険法に基づく事務</t>
  </si>
  <si>
    <t>子育て給付課</t>
  </si>
  <si>
    <t>障がい福祉室、こども発達支援センター</t>
  </si>
  <si>
    <t>保健センター</t>
  </si>
  <si>
    <t>衛生管理課</t>
  </si>
  <si>
    <t>地域保健課</t>
  </si>
  <si>
    <t>健康まちづくり室</t>
  </si>
  <si>
    <t>クリーニング業法に基づく事務</t>
  </si>
  <si>
    <t>事業課</t>
  </si>
  <si>
    <t>環境保全指導課</t>
  </si>
  <si>
    <t>都市計画室</t>
  </si>
  <si>
    <t>住宅政策室</t>
  </si>
  <si>
    <t>教育センター、指導室</t>
  </si>
  <si>
    <t>各所管</t>
  </si>
  <si>
    <t>感染症の予防及び感染症の患者に対する医療に関する法律に基づく事務</t>
  </si>
  <si>
    <t>不妊治療に関する事務</t>
  </si>
  <si>
    <t>歯科技工士法に基づく事務</t>
  </si>
  <si>
    <t>―</t>
  </si>
  <si>
    <t>※移譲を受けない事務</t>
  </si>
  <si>
    <t>保健医療室</t>
  </si>
  <si>
    <t>内、非正規職員の報酬・賃金</t>
  </si>
  <si>
    <t>大阪府ふぐ処理業等の規制に関する条例に関する事務</t>
  </si>
  <si>
    <t>平成32年度（2020年度）中核市移行に伴う事業費の内訳【H30.10時点】の内、非正規職員の報酬・賃金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</si>
</sst>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52">
    <font>
      <sz val="11"/>
      <color theme="1"/>
      <name val="Calibri"/>
      <family val="3"/>
    </font>
    <font>
      <sz val="11"/>
      <color indexed="8"/>
      <name val="ＭＳ Ｐゴシック"/>
      <family val="3"/>
    </font>
    <font>
      <sz val="6"/>
      <name val="ＭＳ Ｐゴシック"/>
      <family val="3"/>
    </font>
    <font>
      <sz val="8"/>
      <name val="ＭＳ Ｐ明朝"/>
      <family val="1"/>
    </font>
    <font>
      <sz val="11"/>
      <name val="ＭＳ Ｐゴシック"/>
      <family val="3"/>
    </font>
    <font>
      <sz val="11"/>
      <color indexed="8"/>
      <name val="ＭＳ Ｐ明朝"/>
      <family val="1"/>
    </font>
    <font>
      <sz val="9"/>
      <color indexed="8"/>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8"/>
      <color indexed="8"/>
      <name val="ＭＳ Ｐゴシック"/>
      <family val="3"/>
    </font>
    <font>
      <sz val="14"/>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name val="Calibri"/>
      <family val="3"/>
    </font>
    <font>
      <sz val="8"/>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 fillId="0" borderId="0">
      <alignment vertical="center"/>
      <protection/>
    </xf>
    <xf numFmtId="0" fontId="1"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40">
    <xf numFmtId="0" fontId="0" fillId="0" borderId="0" xfId="0" applyFont="1" applyAlignment="1">
      <alignment vertical="center"/>
    </xf>
    <xf numFmtId="0" fontId="48" fillId="0" borderId="0" xfId="0" applyFont="1" applyAlignment="1">
      <alignment vertical="center" wrapText="1"/>
    </xf>
    <xf numFmtId="0" fontId="48" fillId="0" borderId="0" xfId="0" applyFont="1" applyAlignment="1">
      <alignment vertical="center"/>
    </xf>
    <xf numFmtId="0" fontId="48" fillId="0" borderId="10" xfId="0" applyFont="1" applyBorder="1" applyAlignment="1">
      <alignment vertical="center" wrapText="1"/>
    </xf>
    <xf numFmtId="0" fontId="49" fillId="0" borderId="10" xfId="63" applyFont="1" applyBorder="1" applyAlignment="1">
      <alignment vertical="center" wrapText="1"/>
      <protection/>
    </xf>
    <xf numFmtId="38" fontId="48" fillId="0" borderId="10" xfId="49" applyFont="1" applyBorder="1" applyAlignment="1">
      <alignment vertical="center"/>
    </xf>
    <xf numFmtId="38" fontId="48" fillId="0" borderId="0" xfId="49" applyFont="1" applyAlignment="1">
      <alignment vertical="center"/>
    </xf>
    <xf numFmtId="0" fontId="49" fillId="0" borderId="10" xfId="0" applyFont="1" applyBorder="1" applyAlignment="1">
      <alignment vertical="center" wrapText="1"/>
    </xf>
    <xf numFmtId="0" fontId="48" fillId="0" borderId="10" xfId="0" applyFont="1" applyBorder="1" applyAlignment="1">
      <alignment horizontal="center" vertical="center" wrapText="1"/>
    </xf>
    <xf numFmtId="0" fontId="48" fillId="33" borderId="10" xfId="0" applyFont="1" applyFill="1" applyBorder="1" applyAlignment="1">
      <alignment horizontal="center" vertical="center" wrapText="1"/>
    </xf>
    <xf numFmtId="38" fontId="48" fillId="33" borderId="10" xfId="49" applyFont="1" applyFill="1" applyBorder="1" applyAlignment="1">
      <alignment horizontal="center" vertical="center" wrapText="1"/>
    </xf>
    <xf numFmtId="0" fontId="48" fillId="0" borderId="11" xfId="0" applyFont="1" applyBorder="1" applyAlignment="1">
      <alignment vertical="center" wrapText="1"/>
    </xf>
    <xf numFmtId="0" fontId="48" fillId="0" borderId="12" xfId="0" applyFont="1" applyBorder="1" applyAlignment="1">
      <alignment horizontal="center" vertical="center" wrapText="1"/>
    </xf>
    <xf numFmtId="0" fontId="48" fillId="0" borderId="0" xfId="0" applyFont="1" applyAlignment="1">
      <alignment horizontal="center" vertical="center" wrapText="1"/>
    </xf>
    <xf numFmtId="0" fontId="49" fillId="0" borderId="12" xfId="63" applyFont="1" applyBorder="1" applyAlignment="1">
      <alignment vertical="center" wrapText="1"/>
      <protection/>
    </xf>
    <xf numFmtId="0" fontId="50" fillId="0" borderId="10" xfId="0" applyFont="1" applyBorder="1" applyAlignment="1">
      <alignment horizontal="center" vertical="center" wrapText="1"/>
    </xf>
    <xf numFmtId="38" fontId="48" fillId="0" borderId="13" xfId="49" applyFont="1" applyBorder="1" applyAlignment="1">
      <alignment vertical="center"/>
    </xf>
    <xf numFmtId="0" fontId="48" fillId="0" borderId="0" xfId="0" applyFont="1" applyAlignment="1">
      <alignment horizontal="right"/>
    </xf>
    <xf numFmtId="38" fontId="48" fillId="0" borderId="14" xfId="49" applyFont="1" applyBorder="1" applyAlignment="1">
      <alignment vertical="center"/>
    </xf>
    <xf numFmtId="0" fontId="49" fillId="0" borderId="10" xfId="0" applyFont="1" applyFill="1" applyBorder="1" applyAlignment="1">
      <alignment horizontal="left" vertical="center" wrapText="1" shrinkToFit="1"/>
    </xf>
    <xf numFmtId="0" fontId="7" fillId="0" borderId="10" xfId="63" applyFont="1" applyFill="1" applyBorder="1" applyAlignment="1">
      <alignment horizontal="left" vertical="center" wrapText="1" shrinkToFit="1"/>
      <protection/>
    </xf>
    <xf numFmtId="0" fontId="7" fillId="0" borderId="11" xfId="63" applyFont="1" applyFill="1" applyBorder="1" applyAlignment="1">
      <alignment horizontal="left" vertical="center" wrapText="1" shrinkToFit="1"/>
      <protection/>
    </xf>
    <xf numFmtId="38" fontId="48" fillId="0" borderId="10" xfId="49" applyFont="1" applyBorder="1" applyAlignment="1">
      <alignment vertical="center" wrapText="1"/>
    </xf>
    <xf numFmtId="0" fontId="48" fillId="33" borderId="11" xfId="0" applyFont="1" applyFill="1" applyBorder="1" applyAlignment="1">
      <alignment vertical="center" wrapText="1"/>
    </xf>
    <xf numFmtId="0" fontId="48" fillId="33" borderId="12" xfId="0" applyFont="1" applyFill="1" applyBorder="1" applyAlignment="1">
      <alignment horizontal="center" vertical="center" wrapText="1"/>
    </xf>
    <xf numFmtId="38" fontId="48" fillId="33" borderId="10" xfId="49" applyFont="1" applyFill="1" applyBorder="1" applyAlignment="1">
      <alignment vertical="center"/>
    </xf>
    <xf numFmtId="38" fontId="48" fillId="33" borderId="13" xfId="49" applyFont="1" applyFill="1" applyBorder="1" applyAlignment="1">
      <alignment vertical="center"/>
    </xf>
    <xf numFmtId="38" fontId="48" fillId="0" borderId="15" xfId="49" applyFont="1" applyBorder="1" applyAlignment="1">
      <alignment vertical="center"/>
    </xf>
    <xf numFmtId="0" fontId="48" fillId="0" borderId="10" xfId="0" applyFont="1" applyFill="1" applyBorder="1" applyAlignment="1">
      <alignment horizontal="center" vertical="center" wrapText="1"/>
    </xf>
    <xf numFmtId="0" fontId="49" fillId="0" borderId="10" xfId="63" applyFont="1" applyFill="1" applyBorder="1" applyAlignment="1">
      <alignment vertical="center" wrapText="1"/>
      <protection/>
    </xf>
    <xf numFmtId="38" fontId="48" fillId="0" borderId="10" xfId="49" applyFont="1" applyFill="1" applyBorder="1" applyAlignment="1">
      <alignment vertical="center"/>
    </xf>
    <xf numFmtId="38" fontId="48" fillId="0" borderId="10" xfId="49" applyFont="1" applyBorder="1" applyAlignment="1">
      <alignment horizontal="right" vertical="center"/>
    </xf>
    <xf numFmtId="38" fontId="50" fillId="33" borderId="10" xfId="49" applyFont="1" applyFill="1" applyBorder="1" applyAlignment="1">
      <alignment horizontal="center" vertical="center" wrapText="1"/>
    </xf>
    <xf numFmtId="0" fontId="51" fillId="0" borderId="0" xfId="0" applyFont="1" applyAlignment="1">
      <alignment vertical="center" shrinkToFit="1"/>
    </xf>
    <xf numFmtId="0" fontId="0" fillId="0" borderId="0" xfId="0" applyAlignment="1">
      <alignment vertical="center" shrinkToFit="1"/>
    </xf>
    <xf numFmtId="38" fontId="48" fillId="0" borderId="14" xfId="49" applyFont="1" applyBorder="1" applyAlignment="1">
      <alignment horizontal="right" vertical="center"/>
    </xf>
    <xf numFmtId="38" fontId="48" fillId="0" borderId="16" xfId="49" applyFont="1" applyBorder="1" applyAlignment="1">
      <alignment horizontal="right" vertical="center"/>
    </xf>
    <xf numFmtId="38" fontId="48" fillId="0" borderId="17" xfId="49" applyFont="1" applyBorder="1" applyAlignment="1">
      <alignment horizontal="right" vertical="center"/>
    </xf>
    <xf numFmtId="38" fontId="48" fillId="0" borderId="14" xfId="49" applyFont="1" applyBorder="1" applyAlignment="1">
      <alignment horizontal="left" vertical="center"/>
    </xf>
    <xf numFmtId="38" fontId="48" fillId="0" borderId="16" xfId="49"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0</xdr:row>
      <xdr:rowOff>38100</xdr:rowOff>
    </xdr:from>
    <xdr:to>
      <xdr:col>7</xdr:col>
      <xdr:colOff>0</xdr:colOff>
      <xdr:row>0</xdr:row>
      <xdr:rowOff>504825</xdr:rowOff>
    </xdr:to>
    <xdr:sp>
      <xdr:nvSpPr>
        <xdr:cNvPr id="1" name="正方形/長方形 2"/>
        <xdr:cNvSpPr>
          <a:spLocks/>
        </xdr:cNvSpPr>
      </xdr:nvSpPr>
      <xdr:spPr>
        <a:xfrm>
          <a:off x="6648450" y="38100"/>
          <a:ext cx="87630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資料</a:t>
          </a:r>
          <a:r>
            <a:rPr lang="en-US" cap="none" sz="1200" b="0" i="0" u="none" baseline="0">
              <a:solidFill>
                <a:srgbClr val="000000"/>
              </a:solidFill>
            </a:rPr>
            <a:t>19
</a:t>
          </a:r>
          <a:r>
            <a:rPr lang="en-US" cap="none" sz="900" b="0" i="0" u="none" baseline="0">
              <a:solidFill>
                <a:srgbClr val="000000"/>
              </a:solidFill>
            </a:rPr>
            <a:t>(</a:t>
          </a:r>
          <a:r>
            <a:rPr lang="en-US" cap="none" sz="900" b="0" i="0" u="none" baseline="0">
              <a:solidFill>
                <a:srgbClr val="000000"/>
              </a:solidFill>
            </a:rPr>
            <a:t>平成</a:t>
          </a:r>
          <a:r>
            <a:rPr lang="en-US" cap="none" sz="900" b="0" i="0" u="none" baseline="0">
              <a:solidFill>
                <a:srgbClr val="000000"/>
              </a:solidFill>
            </a:rPr>
            <a:t>30</a:t>
          </a:r>
          <a:r>
            <a:rPr lang="en-US" cap="none" sz="900" b="0" i="0" u="none" baseline="0">
              <a:solidFill>
                <a:srgbClr val="000000"/>
              </a:solidFill>
            </a:rPr>
            <a:t>年度</a:t>
          </a:r>
          <a:r>
            <a:rPr lang="en-US" cap="none" sz="9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80"/>
  <sheetViews>
    <sheetView tabSelected="1" zoomScaleSheetLayoutView="100" workbookViewId="0" topLeftCell="A1">
      <selection activeCell="A1" sqref="A1"/>
    </sheetView>
  </sheetViews>
  <sheetFormatPr defaultColWidth="21.7109375" defaultRowHeight="15"/>
  <cols>
    <col min="1" max="1" width="3.00390625" style="2" bestFit="1" customWidth="1"/>
    <col min="2" max="2" width="6.421875" style="1" customWidth="1"/>
    <col min="3" max="3" width="7.421875" style="13" bestFit="1" customWidth="1"/>
    <col min="4" max="4" width="57.8515625" style="1" customWidth="1"/>
    <col min="5" max="5" width="7.57421875" style="6" customWidth="1"/>
    <col min="6" max="6" width="10.7109375" style="6" customWidth="1"/>
    <col min="7" max="7" width="19.8515625" style="6" customWidth="1"/>
    <col min="8" max="16384" width="21.7109375" style="2" customWidth="1"/>
  </cols>
  <sheetData>
    <row r="1" ht="42" customHeight="1"/>
    <row r="2" spans="1:7" ht="17.25">
      <c r="A2" s="33" t="s">
        <v>108</v>
      </c>
      <c r="B2" s="34"/>
      <c r="C2" s="34"/>
      <c r="D2" s="34"/>
      <c r="E2" s="34"/>
      <c r="F2" s="34"/>
      <c r="G2" s="17" t="s">
        <v>58</v>
      </c>
    </row>
    <row r="3" spans="2:7" ht="22.5" customHeight="1">
      <c r="B3" s="9" t="s">
        <v>41</v>
      </c>
      <c r="C3" s="9" t="s">
        <v>55</v>
      </c>
      <c r="D3" s="9" t="s">
        <v>42</v>
      </c>
      <c r="E3" s="10" t="s">
        <v>59</v>
      </c>
      <c r="F3" s="32" t="s">
        <v>106</v>
      </c>
      <c r="G3" s="10" t="s">
        <v>60</v>
      </c>
    </row>
    <row r="4" spans="1:7" ht="22.5" customHeight="1">
      <c r="A4" s="2">
        <v>1</v>
      </c>
      <c r="B4" s="8" t="s">
        <v>26</v>
      </c>
      <c r="C4" s="8"/>
      <c r="D4" s="4" t="s">
        <v>33</v>
      </c>
      <c r="E4" s="5">
        <v>0</v>
      </c>
      <c r="F4" s="5">
        <v>0</v>
      </c>
      <c r="G4" s="5" t="s">
        <v>80</v>
      </c>
    </row>
    <row r="5" spans="1:7" ht="22.5" customHeight="1">
      <c r="A5" s="2">
        <v>2</v>
      </c>
      <c r="B5" s="8" t="s">
        <v>26</v>
      </c>
      <c r="C5" s="8"/>
      <c r="D5" s="7" t="s">
        <v>35</v>
      </c>
      <c r="E5" s="5">
        <v>0</v>
      </c>
      <c r="F5" s="5">
        <v>0</v>
      </c>
      <c r="G5" s="5" t="s">
        <v>81</v>
      </c>
    </row>
    <row r="6" spans="1:7" ht="22.5" customHeight="1">
      <c r="A6" s="2">
        <v>3</v>
      </c>
      <c r="B6" s="8" t="s">
        <v>26</v>
      </c>
      <c r="C6" s="8" t="s">
        <v>44</v>
      </c>
      <c r="D6" s="7" t="s">
        <v>36</v>
      </c>
      <c r="E6" s="5">
        <v>596</v>
      </c>
      <c r="F6" s="5">
        <v>0</v>
      </c>
      <c r="G6" s="5" t="s">
        <v>81</v>
      </c>
    </row>
    <row r="7" spans="1:7" ht="22.5" customHeight="1">
      <c r="A7" s="2">
        <v>4</v>
      </c>
      <c r="B7" s="8" t="s">
        <v>26</v>
      </c>
      <c r="C7" s="8"/>
      <c r="D7" s="4" t="s">
        <v>32</v>
      </c>
      <c r="E7" s="5">
        <v>31080</v>
      </c>
      <c r="F7" s="5">
        <v>0</v>
      </c>
      <c r="G7" s="5" t="s">
        <v>82</v>
      </c>
    </row>
    <row r="8" spans="1:7" ht="22.5" customHeight="1">
      <c r="A8" s="2">
        <v>5</v>
      </c>
      <c r="B8" s="8" t="s">
        <v>26</v>
      </c>
      <c r="C8" s="8"/>
      <c r="D8" s="4" t="s">
        <v>61</v>
      </c>
      <c r="E8" s="5">
        <v>1472</v>
      </c>
      <c r="F8" s="5">
        <v>0</v>
      </c>
      <c r="G8" s="5" t="s">
        <v>83</v>
      </c>
    </row>
    <row r="9" spans="1:7" ht="22.5" customHeight="1">
      <c r="A9" s="2">
        <v>6</v>
      </c>
      <c r="B9" s="8" t="s">
        <v>26</v>
      </c>
      <c r="C9" s="8" t="s">
        <v>44</v>
      </c>
      <c r="D9" s="4" t="s">
        <v>45</v>
      </c>
      <c r="E9" s="5">
        <v>121</v>
      </c>
      <c r="F9" s="5">
        <v>0</v>
      </c>
      <c r="G9" s="5" t="s">
        <v>83</v>
      </c>
    </row>
    <row r="10" spans="1:7" ht="22.5" customHeight="1">
      <c r="A10" s="2">
        <v>7</v>
      </c>
      <c r="B10" s="8" t="s">
        <v>26</v>
      </c>
      <c r="C10" s="8"/>
      <c r="D10" s="3" t="s">
        <v>34</v>
      </c>
      <c r="E10" s="5">
        <v>7755</v>
      </c>
      <c r="F10" s="5">
        <v>0</v>
      </c>
      <c r="G10" s="5" t="s">
        <v>80</v>
      </c>
    </row>
    <row r="11" spans="1:7" ht="22.5" customHeight="1">
      <c r="A11" s="2">
        <v>8</v>
      </c>
      <c r="B11" s="8" t="s">
        <v>26</v>
      </c>
      <c r="C11" s="8"/>
      <c r="D11" s="3" t="s">
        <v>62</v>
      </c>
      <c r="E11" s="5">
        <f>352+5+11+35</f>
        <v>403</v>
      </c>
      <c r="F11" s="5">
        <v>0</v>
      </c>
      <c r="G11" s="5" t="s">
        <v>84</v>
      </c>
    </row>
    <row r="12" spans="1:7" ht="22.5" customHeight="1">
      <c r="A12" s="2">
        <v>9</v>
      </c>
      <c r="B12" s="8" t="s">
        <v>26</v>
      </c>
      <c r="C12" s="8" t="s">
        <v>44</v>
      </c>
      <c r="D12" s="4" t="s">
        <v>46</v>
      </c>
      <c r="E12" s="5">
        <v>66426</v>
      </c>
      <c r="F12" s="5">
        <v>0</v>
      </c>
      <c r="G12" s="5" t="s">
        <v>85</v>
      </c>
    </row>
    <row r="13" spans="1:7" ht="22.5" customHeight="1">
      <c r="A13" s="2">
        <v>10</v>
      </c>
      <c r="B13" s="8" t="s">
        <v>26</v>
      </c>
      <c r="C13" s="8"/>
      <c r="D13" s="4" t="s">
        <v>86</v>
      </c>
      <c r="E13" s="18">
        <f>48+35+32</f>
        <v>115</v>
      </c>
      <c r="F13" s="18">
        <v>0</v>
      </c>
      <c r="G13" s="18" t="s">
        <v>84</v>
      </c>
    </row>
    <row r="14" spans="1:7" ht="22.5" customHeight="1">
      <c r="A14" s="2">
        <v>11</v>
      </c>
      <c r="B14" s="8" t="s">
        <v>26</v>
      </c>
      <c r="C14" s="8" t="s">
        <v>44</v>
      </c>
      <c r="D14" s="4" t="s">
        <v>47</v>
      </c>
      <c r="E14" s="35">
        <v>0</v>
      </c>
      <c r="F14" s="35">
        <v>0</v>
      </c>
      <c r="G14" s="38" t="s">
        <v>85</v>
      </c>
    </row>
    <row r="15" spans="1:7" ht="22.5" customHeight="1">
      <c r="A15" s="2">
        <v>12</v>
      </c>
      <c r="B15" s="8" t="s">
        <v>26</v>
      </c>
      <c r="C15" s="8" t="s">
        <v>44</v>
      </c>
      <c r="D15" s="4" t="s">
        <v>56</v>
      </c>
      <c r="E15" s="36"/>
      <c r="F15" s="36"/>
      <c r="G15" s="39"/>
    </row>
    <row r="16" spans="1:7" ht="22.5" customHeight="1">
      <c r="A16" s="2">
        <v>13</v>
      </c>
      <c r="B16" s="8" t="s">
        <v>26</v>
      </c>
      <c r="C16" s="8"/>
      <c r="D16" s="7" t="s">
        <v>37</v>
      </c>
      <c r="E16" s="5">
        <v>56204</v>
      </c>
      <c r="F16" s="5">
        <v>0</v>
      </c>
      <c r="G16" s="5" t="s">
        <v>87</v>
      </c>
    </row>
    <row r="17" spans="1:7" ht="22.5" customHeight="1">
      <c r="A17" s="2">
        <v>14</v>
      </c>
      <c r="B17" s="8" t="s">
        <v>26</v>
      </c>
      <c r="C17" s="8"/>
      <c r="D17" s="4" t="s">
        <v>25</v>
      </c>
      <c r="E17" s="5">
        <v>7679</v>
      </c>
      <c r="F17" s="5">
        <v>0</v>
      </c>
      <c r="G17" s="22" t="s">
        <v>88</v>
      </c>
    </row>
    <row r="18" spans="1:7" ht="22.5" customHeight="1">
      <c r="A18" s="2">
        <v>15</v>
      </c>
      <c r="B18" s="8" t="s">
        <v>26</v>
      </c>
      <c r="C18" s="8"/>
      <c r="D18" s="4" t="s">
        <v>63</v>
      </c>
      <c r="E18" s="5">
        <v>82</v>
      </c>
      <c r="F18" s="5">
        <v>0</v>
      </c>
      <c r="G18" s="5" t="s">
        <v>80</v>
      </c>
    </row>
    <row r="19" spans="1:7" ht="22.5" customHeight="1">
      <c r="A19" s="2">
        <v>16</v>
      </c>
      <c r="B19" s="8" t="s">
        <v>26</v>
      </c>
      <c r="C19" s="8"/>
      <c r="D19" s="19" t="s">
        <v>64</v>
      </c>
      <c r="E19" s="5">
        <v>35</v>
      </c>
      <c r="F19" s="5">
        <v>0</v>
      </c>
      <c r="G19" s="5" t="s">
        <v>84</v>
      </c>
    </row>
    <row r="20" spans="1:7" ht="22.5" customHeight="1">
      <c r="A20" s="2">
        <v>17</v>
      </c>
      <c r="B20" s="8" t="s">
        <v>26</v>
      </c>
      <c r="C20" s="8" t="s">
        <v>44</v>
      </c>
      <c r="D20" s="19" t="s">
        <v>65</v>
      </c>
      <c r="E20" s="5">
        <v>60</v>
      </c>
      <c r="F20" s="5">
        <v>0</v>
      </c>
      <c r="G20" s="5" t="s">
        <v>83</v>
      </c>
    </row>
    <row r="21" spans="1:7" ht="22.5" customHeight="1">
      <c r="A21" s="2">
        <v>18</v>
      </c>
      <c r="B21" s="8" t="s">
        <v>57</v>
      </c>
      <c r="C21" s="8"/>
      <c r="D21" s="4" t="s">
        <v>16</v>
      </c>
      <c r="E21" s="5">
        <v>0</v>
      </c>
      <c r="F21" s="5">
        <v>0</v>
      </c>
      <c r="G21" s="5" t="s">
        <v>92</v>
      </c>
    </row>
    <row r="22" spans="1:7" ht="22.5" customHeight="1">
      <c r="A22" s="2">
        <v>19</v>
      </c>
      <c r="B22" s="8" t="s">
        <v>57</v>
      </c>
      <c r="C22" s="8"/>
      <c r="D22" s="4" t="s">
        <v>68</v>
      </c>
      <c r="E22" s="5">
        <v>140</v>
      </c>
      <c r="F22" s="5">
        <v>0</v>
      </c>
      <c r="G22" s="5" t="s">
        <v>92</v>
      </c>
    </row>
    <row r="23" spans="1:7" ht="22.5" customHeight="1">
      <c r="A23" s="2">
        <v>20</v>
      </c>
      <c r="B23" s="8" t="s">
        <v>57</v>
      </c>
      <c r="C23" s="8"/>
      <c r="D23" s="21" t="s">
        <v>15</v>
      </c>
      <c r="E23" s="5">
        <v>568</v>
      </c>
      <c r="F23" s="5">
        <v>0</v>
      </c>
      <c r="G23" s="5" t="s">
        <v>92</v>
      </c>
    </row>
    <row r="24" spans="1:7" ht="22.5" customHeight="1">
      <c r="A24" s="2">
        <v>21</v>
      </c>
      <c r="B24" s="8" t="s">
        <v>57</v>
      </c>
      <c r="C24" s="8" t="s">
        <v>44</v>
      </c>
      <c r="D24" s="21" t="s">
        <v>17</v>
      </c>
      <c r="E24" s="35">
        <v>265</v>
      </c>
      <c r="F24" s="35">
        <v>0</v>
      </c>
      <c r="G24" s="5" t="s">
        <v>92</v>
      </c>
    </row>
    <row r="25" spans="1:7" ht="22.5" customHeight="1">
      <c r="A25" s="2">
        <v>22</v>
      </c>
      <c r="B25" s="8" t="s">
        <v>57</v>
      </c>
      <c r="C25" s="8" t="s">
        <v>44</v>
      </c>
      <c r="D25" s="21" t="s">
        <v>18</v>
      </c>
      <c r="E25" s="37"/>
      <c r="F25" s="37"/>
      <c r="G25" s="5" t="s">
        <v>92</v>
      </c>
    </row>
    <row r="26" spans="1:7" ht="22.5" customHeight="1">
      <c r="A26" s="2">
        <v>23</v>
      </c>
      <c r="B26" s="8" t="s">
        <v>57</v>
      </c>
      <c r="C26" s="8" t="s">
        <v>44</v>
      </c>
      <c r="D26" s="4" t="s">
        <v>19</v>
      </c>
      <c r="E26" s="36"/>
      <c r="F26" s="36"/>
      <c r="G26" s="5" t="s">
        <v>92</v>
      </c>
    </row>
    <row r="27" spans="1:7" ht="22.5" customHeight="1">
      <c r="A27" s="2">
        <v>24</v>
      </c>
      <c r="B27" s="8" t="s">
        <v>57</v>
      </c>
      <c r="C27" s="8"/>
      <c r="D27" s="4" t="s">
        <v>1</v>
      </c>
      <c r="E27" s="5">
        <f>422+30417</f>
        <v>30839</v>
      </c>
      <c r="F27" s="5">
        <v>0</v>
      </c>
      <c r="G27" s="5" t="s">
        <v>105</v>
      </c>
    </row>
    <row r="28" spans="1:7" ht="22.5" customHeight="1">
      <c r="A28" s="2">
        <v>25</v>
      </c>
      <c r="B28" s="8" t="s">
        <v>57</v>
      </c>
      <c r="C28" s="8"/>
      <c r="D28" s="4" t="s">
        <v>13</v>
      </c>
      <c r="E28" s="5">
        <v>3866</v>
      </c>
      <c r="F28" s="5">
        <v>2682</v>
      </c>
      <c r="G28" s="5" t="s">
        <v>105</v>
      </c>
    </row>
    <row r="29" spans="1:7" ht="22.5" customHeight="1">
      <c r="A29" s="2">
        <v>26</v>
      </c>
      <c r="B29" s="8" t="s">
        <v>57</v>
      </c>
      <c r="C29" s="8"/>
      <c r="D29" s="4" t="s">
        <v>0</v>
      </c>
      <c r="E29" s="5">
        <v>1810</v>
      </c>
      <c r="F29" s="5">
        <v>0</v>
      </c>
      <c r="G29" s="5" t="s">
        <v>105</v>
      </c>
    </row>
    <row r="30" spans="1:7" ht="22.5" customHeight="1">
      <c r="A30" s="2">
        <v>27</v>
      </c>
      <c r="B30" s="8" t="s">
        <v>57</v>
      </c>
      <c r="C30" s="8"/>
      <c r="D30" s="3" t="s">
        <v>102</v>
      </c>
      <c r="E30" s="5">
        <v>15</v>
      </c>
      <c r="F30" s="5">
        <v>0</v>
      </c>
      <c r="G30" s="5" t="s">
        <v>105</v>
      </c>
    </row>
    <row r="31" spans="1:7" ht="22.5" customHeight="1">
      <c r="A31" s="2">
        <v>28</v>
      </c>
      <c r="B31" s="8" t="s">
        <v>57</v>
      </c>
      <c r="C31" s="8"/>
      <c r="D31" s="4" t="s">
        <v>66</v>
      </c>
      <c r="E31" s="5">
        <v>15</v>
      </c>
      <c r="F31" s="5">
        <v>0</v>
      </c>
      <c r="G31" s="5" t="s">
        <v>105</v>
      </c>
    </row>
    <row r="32" spans="1:7" ht="22.5" customHeight="1">
      <c r="A32" s="2">
        <v>29</v>
      </c>
      <c r="B32" s="8" t="s">
        <v>57</v>
      </c>
      <c r="C32" s="8"/>
      <c r="D32" s="4" t="s">
        <v>67</v>
      </c>
      <c r="E32" s="5">
        <v>15</v>
      </c>
      <c r="F32" s="5">
        <v>0</v>
      </c>
      <c r="G32" s="5" t="s">
        <v>105</v>
      </c>
    </row>
    <row r="33" spans="1:7" ht="22.5" customHeight="1">
      <c r="A33" s="2">
        <v>30</v>
      </c>
      <c r="B33" s="8" t="s">
        <v>57</v>
      </c>
      <c r="C33" s="8"/>
      <c r="D33" s="4" t="s">
        <v>69</v>
      </c>
      <c r="E33" s="5">
        <v>2362</v>
      </c>
      <c r="F33" s="5">
        <v>1950</v>
      </c>
      <c r="G33" s="5" t="s">
        <v>105</v>
      </c>
    </row>
    <row r="34" spans="1:7" ht="22.5" customHeight="1">
      <c r="A34" s="2">
        <v>31</v>
      </c>
      <c r="B34" s="8" t="s">
        <v>57</v>
      </c>
      <c r="C34" s="8"/>
      <c r="D34" s="4" t="s">
        <v>4</v>
      </c>
      <c r="E34" s="35">
        <v>807</v>
      </c>
      <c r="F34" s="35">
        <v>0</v>
      </c>
      <c r="G34" s="5" t="s">
        <v>105</v>
      </c>
    </row>
    <row r="35" spans="1:7" ht="22.5" customHeight="1">
      <c r="A35" s="2">
        <v>32</v>
      </c>
      <c r="B35" s="8" t="s">
        <v>57</v>
      </c>
      <c r="C35" s="8"/>
      <c r="D35" s="4" t="s">
        <v>3</v>
      </c>
      <c r="E35" s="36"/>
      <c r="F35" s="36"/>
      <c r="G35" s="5" t="s">
        <v>105</v>
      </c>
    </row>
    <row r="36" spans="1:7" ht="22.5" customHeight="1">
      <c r="A36" s="2">
        <v>33</v>
      </c>
      <c r="B36" s="8" t="s">
        <v>57</v>
      </c>
      <c r="C36" s="8" t="s">
        <v>44</v>
      </c>
      <c r="D36" s="4" t="s">
        <v>20</v>
      </c>
      <c r="E36" s="5">
        <v>274</v>
      </c>
      <c r="F36" s="5">
        <v>0</v>
      </c>
      <c r="G36" s="5" t="s">
        <v>105</v>
      </c>
    </row>
    <row r="37" spans="1:7" ht="22.5" customHeight="1">
      <c r="A37" s="2">
        <v>34</v>
      </c>
      <c r="B37" s="8" t="s">
        <v>57</v>
      </c>
      <c r="C37" s="8" t="s">
        <v>44</v>
      </c>
      <c r="D37" s="4" t="s">
        <v>73</v>
      </c>
      <c r="E37" s="5">
        <v>1264</v>
      </c>
      <c r="F37" s="5">
        <v>0</v>
      </c>
      <c r="G37" s="5" t="s">
        <v>105</v>
      </c>
    </row>
    <row r="38" spans="1:7" ht="22.5" customHeight="1">
      <c r="A38" s="2">
        <v>35</v>
      </c>
      <c r="B38" s="8" t="s">
        <v>57</v>
      </c>
      <c r="C38" s="8"/>
      <c r="D38" s="4" t="s">
        <v>5</v>
      </c>
      <c r="E38" s="35">
        <v>18801</v>
      </c>
      <c r="F38" s="35">
        <v>1781</v>
      </c>
      <c r="G38" s="5" t="s">
        <v>90</v>
      </c>
    </row>
    <row r="39" spans="1:7" ht="22.5" customHeight="1">
      <c r="A39" s="2">
        <v>36</v>
      </c>
      <c r="B39" s="8" t="s">
        <v>57</v>
      </c>
      <c r="C39" s="8" t="s">
        <v>48</v>
      </c>
      <c r="D39" s="4" t="s">
        <v>5</v>
      </c>
      <c r="E39" s="37"/>
      <c r="F39" s="37"/>
      <c r="G39" s="5" t="s">
        <v>90</v>
      </c>
    </row>
    <row r="40" spans="1:7" ht="22.5" customHeight="1">
      <c r="A40" s="2">
        <v>37</v>
      </c>
      <c r="B40" s="8" t="s">
        <v>57</v>
      </c>
      <c r="C40" s="8" t="s">
        <v>48</v>
      </c>
      <c r="D40" s="4" t="s">
        <v>107</v>
      </c>
      <c r="E40" s="36"/>
      <c r="F40" s="36"/>
      <c r="G40" s="5" t="s">
        <v>90</v>
      </c>
    </row>
    <row r="41" spans="1:7" ht="22.5" customHeight="1">
      <c r="A41" s="2">
        <v>38</v>
      </c>
      <c r="B41" s="28" t="s">
        <v>57</v>
      </c>
      <c r="C41" s="28"/>
      <c r="D41" s="29" t="s">
        <v>6</v>
      </c>
      <c r="E41" s="30">
        <v>50</v>
      </c>
      <c r="F41" s="30">
        <v>0</v>
      </c>
      <c r="G41" s="30" t="s">
        <v>90</v>
      </c>
    </row>
    <row r="42" spans="1:7" ht="22.5" customHeight="1">
      <c r="A42" s="2">
        <v>39</v>
      </c>
      <c r="B42" s="8" t="s">
        <v>57</v>
      </c>
      <c r="C42" s="8" t="s">
        <v>48</v>
      </c>
      <c r="D42" s="4" t="s">
        <v>6</v>
      </c>
      <c r="E42" s="31" t="s">
        <v>103</v>
      </c>
      <c r="F42" s="31" t="s">
        <v>103</v>
      </c>
      <c r="G42" s="5" t="s">
        <v>104</v>
      </c>
    </row>
    <row r="43" spans="1:7" ht="22.5" customHeight="1">
      <c r="A43" s="2">
        <v>40</v>
      </c>
      <c r="B43" s="8" t="s">
        <v>57</v>
      </c>
      <c r="C43" s="8"/>
      <c r="D43" s="4" t="s">
        <v>31</v>
      </c>
      <c r="E43" s="35">
        <v>18453</v>
      </c>
      <c r="F43" s="35">
        <v>0</v>
      </c>
      <c r="G43" s="5" t="s">
        <v>90</v>
      </c>
    </row>
    <row r="44" spans="1:7" ht="22.5" customHeight="1">
      <c r="A44" s="2">
        <v>41</v>
      </c>
      <c r="B44" s="8" t="s">
        <v>57</v>
      </c>
      <c r="C44" s="8" t="s">
        <v>48</v>
      </c>
      <c r="D44" s="4" t="s">
        <v>31</v>
      </c>
      <c r="E44" s="36"/>
      <c r="F44" s="36"/>
      <c r="G44" s="5" t="s">
        <v>90</v>
      </c>
    </row>
    <row r="45" spans="1:7" ht="22.5" customHeight="1">
      <c r="A45" s="2">
        <v>42</v>
      </c>
      <c r="B45" s="8" t="s">
        <v>57</v>
      </c>
      <c r="C45" s="8"/>
      <c r="D45" s="4" t="s">
        <v>8</v>
      </c>
      <c r="E45" s="5">
        <v>10</v>
      </c>
      <c r="F45" s="5">
        <v>0</v>
      </c>
      <c r="G45" s="5" t="s">
        <v>90</v>
      </c>
    </row>
    <row r="46" spans="1:7" ht="22.5" customHeight="1">
      <c r="A46" s="2">
        <v>43</v>
      </c>
      <c r="B46" s="8" t="s">
        <v>57</v>
      </c>
      <c r="C46" s="8"/>
      <c r="D46" s="4" t="s">
        <v>9</v>
      </c>
      <c r="E46" s="35">
        <v>479</v>
      </c>
      <c r="F46" s="35">
        <v>0</v>
      </c>
      <c r="G46" s="5" t="s">
        <v>90</v>
      </c>
    </row>
    <row r="47" spans="1:7" ht="22.5" customHeight="1">
      <c r="A47" s="2">
        <v>44</v>
      </c>
      <c r="B47" s="8" t="s">
        <v>57</v>
      </c>
      <c r="C47" s="8"/>
      <c r="D47" s="4" t="s">
        <v>74</v>
      </c>
      <c r="E47" s="36"/>
      <c r="F47" s="36"/>
      <c r="G47" s="5" t="s">
        <v>90</v>
      </c>
    </row>
    <row r="48" spans="1:7" ht="22.5" customHeight="1">
      <c r="A48" s="2">
        <v>45</v>
      </c>
      <c r="B48" s="8" t="s">
        <v>57</v>
      </c>
      <c r="C48" s="8"/>
      <c r="D48" s="4" t="s">
        <v>14</v>
      </c>
      <c r="E48" s="5">
        <v>82</v>
      </c>
      <c r="F48" s="5">
        <v>0</v>
      </c>
      <c r="G48" s="5" t="s">
        <v>90</v>
      </c>
    </row>
    <row r="49" spans="1:7" ht="22.5" customHeight="1">
      <c r="A49" s="2">
        <v>46</v>
      </c>
      <c r="B49" s="8" t="s">
        <v>57</v>
      </c>
      <c r="C49" s="8"/>
      <c r="D49" s="4" t="s">
        <v>11</v>
      </c>
      <c r="E49" s="5">
        <v>160</v>
      </c>
      <c r="F49" s="5">
        <v>0</v>
      </c>
      <c r="G49" s="5" t="s">
        <v>90</v>
      </c>
    </row>
    <row r="50" spans="1:7" ht="22.5" customHeight="1">
      <c r="A50" s="2">
        <v>47</v>
      </c>
      <c r="B50" s="8" t="s">
        <v>57</v>
      </c>
      <c r="C50" s="8"/>
      <c r="D50" s="4" t="s">
        <v>72</v>
      </c>
      <c r="E50" s="5">
        <v>10</v>
      </c>
      <c r="F50" s="5">
        <v>0</v>
      </c>
      <c r="G50" s="5" t="s">
        <v>90</v>
      </c>
    </row>
    <row r="51" spans="1:7" ht="22.5" customHeight="1">
      <c r="A51" s="2">
        <v>48</v>
      </c>
      <c r="B51" s="8" t="s">
        <v>57</v>
      </c>
      <c r="C51" s="8"/>
      <c r="D51" s="4" t="s">
        <v>75</v>
      </c>
      <c r="E51" s="5">
        <v>10</v>
      </c>
      <c r="F51" s="5">
        <v>0</v>
      </c>
      <c r="G51" s="5" t="s">
        <v>90</v>
      </c>
    </row>
    <row r="52" spans="1:7" ht="22.5" customHeight="1">
      <c r="A52" s="2">
        <v>49</v>
      </c>
      <c r="B52" s="8" t="s">
        <v>57</v>
      </c>
      <c r="C52" s="8"/>
      <c r="D52" s="4" t="s">
        <v>93</v>
      </c>
      <c r="E52" s="5">
        <v>10</v>
      </c>
      <c r="F52" s="5">
        <v>0</v>
      </c>
      <c r="G52" s="5" t="s">
        <v>90</v>
      </c>
    </row>
    <row r="53" spans="1:7" ht="22.5" customHeight="1">
      <c r="A53" s="2">
        <v>50</v>
      </c>
      <c r="B53" s="8" t="s">
        <v>57</v>
      </c>
      <c r="C53" s="8"/>
      <c r="D53" s="4" t="s">
        <v>10</v>
      </c>
      <c r="E53" s="5">
        <v>41</v>
      </c>
      <c r="F53" s="5">
        <v>0</v>
      </c>
      <c r="G53" s="5" t="s">
        <v>90</v>
      </c>
    </row>
    <row r="54" spans="1:7" ht="22.5" customHeight="1">
      <c r="A54" s="2">
        <v>51</v>
      </c>
      <c r="B54" s="8" t="s">
        <v>57</v>
      </c>
      <c r="C54" s="8" t="s">
        <v>44</v>
      </c>
      <c r="D54" s="4" t="s">
        <v>7</v>
      </c>
      <c r="E54" s="5">
        <v>0</v>
      </c>
      <c r="F54" s="5">
        <v>0</v>
      </c>
      <c r="G54" s="5" t="s">
        <v>90</v>
      </c>
    </row>
    <row r="55" spans="1:7" ht="22.5" customHeight="1">
      <c r="A55" s="2">
        <v>52</v>
      </c>
      <c r="B55" s="8" t="s">
        <v>57</v>
      </c>
      <c r="C55" s="8" t="s">
        <v>44</v>
      </c>
      <c r="D55" s="4" t="s">
        <v>12</v>
      </c>
      <c r="E55" s="5">
        <v>0</v>
      </c>
      <c r="F55" s="5">
        <v>0</v>
      </c>
      <c r="G55" s="5" t="s">
        <v>90</v>
      </c>
    </row>
    <row r="56" spans="1:7" ht="22.5" customHeight="1">
      <c r="A56" s="2">
        <v>53</v>
      </c>
      <c r="B56" s="8" t="s">
        <v>57</v>
      </c>
      <c r="C56" s="8" t="s">
        <v>44</v>
      </c>
      <c r="D56" s="3" t="s">
        <v>2</v>
      </c>
      <c r="E56" s="5">
        <v>6915</v>
      </c>
      <c r="F56" s="5">
        <v>0</v>
      </c>
      <c r="G56" s="5" t="s">
        <v>90</v>
      </c>
    </row>
    <row r="57" spans="1:7" ht="22.5" customHeight="1">
      <c r="A57" s="2">
        <v>54</v>
      </c>
      <c r="B57" s="8" t="s">
        <v>57</v>
      </c>
      <c r="C57" s="8"/>
      <c r="D57" s="4" t="s">
        <v>100</v>
      </c>
      <c r="E57" s="35">
        <v>38274</v>
      </c>
      <c r="F57" s="35">
        <v>0</v>
      </c>
      <c r="G57" s="5" t="s">
        <v>91</v>
      </c>
    </row>
    <row r="58" spans="1:7" ht="22.5" customHeight="1">
      <c r="A58" s="2">
        <v>55</v>
      </c>
      <c r="B58" s="8" t="s">
        <v>57</v>
      </c>
      <c r="C58" s="8" t="s">
        <v>48</v>
      </c>
      <c r="D58" s="20" t="s">
        <v>23</v>
      </c>
      <c r="E58" s="36"/>
      <c r="F58" s="36"/>
      <c r="G58" s="5" t="s">
        <v>91</v>
      </c>
    </row>
    <row r="59" spans="1:7" ht="22.5" customHeight="1">
      <c r="A59" s="2">
        <v>56</v>
      </c>
      <c r="B59" s="8" t="s">
        <v>57</v>
      </c>
      <c r="C59" s="8"/>
      <c r="D59" s="4" t="s">
        <v>21</v>
      </c>
      <c r="E59" s="5">
        <v>3645</v>
      </c>
      <c r="F59" s="5">
        <v>0</v>
      </c>
      <c r="G59" s="5" t="s">
        <v>91</v>
      </c>
    </row>
    <row r="60" spans="1:7" ht="22.5" customHeight="1">
      <c r="A60" s="2">
        <v>57</v>
      </c>
      <c r="B60" s="8" t="s">
        <v>57</v>
      </c>
      <c r="C60" s="8" t="s">
        <v>48</v>
      </c>
      <c r="D60" s="20" t="s">
        <v>21</v>
      </c>
      <c r="E60" s="5">
        <v>124</v>
      </c>
      <c r="F60" s="5">
        <v>0</v>
      </c>
      <c r="G60" s="5" t="s">
        <v>91</v>
      </c>
    </row>
    <row r="61" spans="1:7" ht="22.5" customHeight="1">
      <c r="A61" s="2">
        <v>58</v>
      </c>
      <c r="B61" s="8" t="s">
        <v>57</v>
      </c>
      <c r="C61" s="8"/>
      <c r="D61" s="20" t="s">
        <v>22</v>
      </c>
      <c r="E61" s="35">
        <v>6909</v>
      </c>
      <c r="F61" s="35">
        <v>5344</v>
      </c>
      <c r="G61" s="5" t="s">
        <v>91</v>
      </c>
    </row>
    <row r="62" spans="1:7" ht="22.5" customHeight="1">
      <c r="A62" s="2">
        <v>59</v>
      </c>
      <c r="B62" s="8" t="s">
        <v>57</v>
      </c>
      <c r="C62" s="8" t="s">
        <v>48</v>
      </c>
      <c r="D62" s="20" t="s">
        <v>22</v>
      </c>
      <c r="E62" s="36"/>
      <c r="F62" s="36"/>
      <c r="G62" s="5" t="s">
        <v>91</v>
      </c>
    </row>
    <row r="63" spans="1:7" ht="22.5" customHeight="1">
      <c r="A63" s="2">
        <v>60</v>
      </c>
      <c r="B63" s="8" t="s">
        <v>57</v>
      </c>
      <c r="C63" s="8"/>
      <c r="D63" s="20" t="s">
        <v>101</v>
      </c>
      <c r="E63" s="5">
        <v>110075</v>
      </c>
      <c r="F63" s="5">
        <v>440</v>
      </c>
      <c r="G63" s="5" t="s">
        <v>91</v>
      </c>
    </row>
    <row r="64" spans="1:7" ht="22.5" customHeight="1">
      <c r="A64" s="2">
        <v>61</v>
      </c>
      <c r="B64" s="8" t="s">
        <v>57</v>
      </c>
      <c r="C64" s="8"/>
      <c r="D64" s="4" t="s">
        <v>24</v>
      </c>
      <c r="E64" s="5">
        <v>118876</v>
      </c>
      <c r="F64" s="5">
        <v>1781</v>
      </c>
      <c r="G64" s="5" t="s">
        <v>89</v>
      </c>
    </row>
    <row r="65" spans="1:7" ht="22.5" customHeight="1">
      <c r="A65" s="2">
        <v>62</v>
      </c>
      <c r="B65" s="8" t="s">
        <v>57</v>
      </c>
      <c r="C65" s="8"/>
      <c r="D65" s="20" t="s">
        <v>71</v>
      </c>
      <c r="E65" s="5">
        <v>143</v>
      </c>
      <c r="F65" s="5">
        <v>0</v>
      </c>
      <c r="G65" s="5" t="s">
        <v>89</v>
      </c>
    </row>
    <row r="66" spans="1:7" ht="22.5" customHeight="1">
      <c r="A66" s="2">
        <v>63</v>
      </c>
      <c r="B66" s="8" t="s">
        <v>54</v>
      </c>
      <c r="C66" s="8"/>
      <c r="D66" s="21" t="s">
        <v>70</v>
      </c>
      <c r="E66" s="5">
        <v>21</v>
      </c>
      <c r="F66" s="5">
        <v>0</v>
      </c>
      <c r="G66" s="5" t="s">
        <v>94</v>
      </c>
    </row>
    <row r="67" spans="1:7" ht="22.5" customHeight="1">
      <c r="A67" s="2">
        <v>64</v>
      </c>
      <c r="B67" s="8" t="s">
        <v>54</v>
      </c>
      <c r="C67" s="8"/>
      <c r="D67" s="4" t="s">
        <v>29</v>
      </c>
      <c r="E67" s="5">
        <v>5676</v>
      </c>
      <c r="F67" s="5">
        <v>3434</v>
      </c>
      <c r="G67" s="5" t="s">
        <v>95</v>
      </c>
    </row>
    <row r="68" spans="1:7" ht="22.5" customHeight="1">
      <c r="A68" s="2">
        <v>65</v>
      </c>
      <c r="B68" s="8" t="s">
        <v>54</v>
      </c>
      <c r="C68" s="8"/>
      <c r="D68" s="4" t="s">
        <v>30</v>
      </c>
      <c r="E68" s="5">
        <v>0</v>
      </c>
      <c r="F68" s="5">
        <v>0</v>
      </c>
      <c r="G68" s="5" t="s">
        <v>95</v>
      </c>
    </row>
    <row r="69" spans="1:7" ht="22.5" customHeight="1">
      <c r="A69" s="2">
        <v>66</v>
      </c>
      <c r="B69" s="8" t="s">
        <v>54</v>
      </c>
      <c r="C69" s="8"/>
      <c r="D69" s="20" t="s">
        <v>78</v>
      </c>
      <c r="E69" s="5">
        <v>191</v>
      </c>
      <c r="F69" s="5">
        <v>0</v>
      </c>
      <c r="G69" s="5" t="s">
        <v>95</v>
      </c>
    </row>
    <row r="70" spans="1:7" ht="22.5" customHeight="1">
      <c r="A70" s="2">
        <v>67</v>
      </c>
      <c r="B70" s="15" t="s">
        <v>40</v>
      </c>
      <c r="C70" s="8"/>
      <c r="D70" s="7" t="s">
        <v>38</v>
      </c>
      <c r="E70" s="5">
        <v>844</v>
      </c>
      <c r="F70" s="5">
        <v>0</v>
      </c>
      <c r="G70" s="5" t="s">
        <v>96</v>
      </c>
    </row>
    <row r="71" spans="1:7" ht="22.5" customHeight="1">
      <c r="A71" s="2">
        <v>68</v>
      </c>
      <c r="B71" s="15" t="s">
        <v>40</v>
      </c>
      <c r="C71" s="8"/>
      <c r="D71" s="7" t="s">
        <v>39</v>
      </c>
      <c r="E71" s="5">
        <v>0</v>
      </c>
      <c r="F71" s="5">
        <v>0</v>
      </c>
      <c r="G71" s="5" t="s">
        <v>97</v>
      </c>
    </row>
    <row r="72" spans="1:7" ht="22.5" customHeight="1">
      <c r="A72" s="2">
        <v>69</v>
      </c>
      <c r="B72" s="8" t="s">
        <v>28</v>
      </c>
      <c r="C72" s="8"/>
      <c r="D72" s="4" t="s">
        <v>27</v>
      </c>
      <c r="E72" s="5">
        <v>6169</v>
      </c>
      <c r="F72" s="5">
        <v>0</v>
      </c>
      <c r="G72" s="5" t="s">
        <v>98</v>
      </c>
    </row>
    <row r="73" spans="1:7" ht="22.5" customHeight="1">
      <c r="A73" s="2">
        <v>70</v>
      </c>
      <c r="B73" s="8" t="s">
        <v>76</v>
      </c>
      <c r="C73" s="8"/>
      <c r="D73" s="14" t="s">
        <v>77</v>
      </c>
      <c r="E73" s="5">
        <v>2231</v>
      </c>
      <c r="F73" s="5">
        <v>0</v>
      </c>
      <c r="G73" s="16" t="s">
        <v>99</v>
      </c>
    </row>
    <row r="74" spans="2:7" ht="22.5" customHeight="1">
      <c r="B74" s="11"/>
      <c r="C74" s="12"/>
      <c r="D74" s="14" t="s">
        <v>49</v>
      </c>
      <c r="E74" s="5">
        <f>SUM(E4:E20)</f>
        <v>172028</v>
      </c>
      <c r="F74" s="5">
        <f>SUM(F4:F20)</f>
        <v>0</v>
      </c>
      <c r="G74" s="27"/>
    </row>
    <row r="75" spans="2:7" ht="22.5" customHeight="1">
      <c r="B75" s="11"/>
      <c r="C75" s="12"/>
      <c r="D75" s="14" t="s">
        <v>50</v>
      </c>
      <c r="E75" s="5">
        <f>SUM(E21:E65)</f>
        <v>365307</v>
      </c>
      <c r="F75" s="5">
        <f>SUM(F21:F65)</f>
        <v>13978</v>
      </c>
      <c r="G75" s="27"/>
    </row>
    <row r="76" spans="2:7" ht="22.5" customHeight="1">
      <c r="B76" s="11"/>
      <c r="C76" s="12"/>
      <c r="D76" s="14" t="s">
        <v>53</v>
      </c>
      <c r="E76" s="5">
        <f>SUM(E66:E69)</f>
        <v>5888</v>
      </c>
      <c r="F76" s="5">
        <f>SUM(F66:F69)</f>
        <v>3434</v>
      </c>
      <c r="G76" s="27"/>
    </row>
    <row r="77" spans="2:7" ht="22.5" customHeight="1">
      <c r="B77" s="11"/>
      <c r="C77" s="12"/>
      <c r="D77" s="14" t="s">
        <v>51</v>
      </c>
      <c r="E77" s="5">
        <f>SUM(E70:E71)</f>
        <v>844</v>
      </c>
      <c r="F77" s="5">
        <f>SUM(F70:F71)</f>
        <v>0</v>
      </c>
      <c r="G77" s="27"/>
    </row>
    <row r="78" spans="2:7" ht="22.5" customHeight="1">
      <c r="B78" s="11"/>
      <c r="C78" s="12"/>
      <c r="D78" s="14" t="s">
        <v>52</v>
      </c>
      <c r="E78" s="5">
        <f>E72</f>
        <v>6169</v>
      </c>
      <c r="F78" s="5">
        <f>F72</f>
        <v>0</v>
      </c>
      <c r="G78" s="27"/>
    </row>
    <row r="79" spans="2:7" ht="22.5" customHeight="1">
      <c r="B79" s="11"/>
      <c r="C79" s="12"/>
      <c r="D79" s="14" t="s">
        <v>79</v>
      </c>
      <c r="E79" s="5">
        <f>E73</f>
        <v>2231</v>
      </c>
      <c r="F79" s="5">
        <f>F73</f>
        <v>0</v>
      </c>
      <c r="G79" s="27"/>
    </row>
    <row r="80" spans="2:7" ht="22.5" customHeight="1">
      <c r="B80" s="23"/>
      <c r="C80" s="24"/>
      <c r="D80" s="24" t="s">
        <v>43</v>
      </c>
      <c r="E80" s="25">
        <f>SUM(E4:E73)</f>
        <v>552467</v>
      </c>
      <c r="F80" s="25">
        <f>SUM(F4:F73)</f>
        <v>17412</v>
      </c>
      <c r="G80" s="26"/>
    </row>
  </sheetData>
  <sheetProtection/>
  <mergeCells count="18">
    <mergeCell ref="G14:G15"/>
    <mergeCell ref="E34:E35"/>
    <mergeCell ref="E38:E40"/>
    <mergeCell ref="E43:E44"/>
    <mergeCell ref="F61:F62"/>
    <mergeCell ref="F38:F40"/>
    <mergeCell ref="F34:F35"/>
    <mergeCell ref="F24:F26"/>
    <mergeCell ref="F14:F15"/>
    <mergeCell ref="F43:F44"/>
    <mergeCell ref="A2:F2"/>
    <mergeCell ref="E46:E47"/>
    <mergeCell ref="E24:E26"/>
    <mergeCell ref="E57:E58"/>
    <mergeCell ref="E61:E62"/>
    <mergeCell ref="E14:E15"/>
    <mergeCell ref="F46:F47"/>
    <mergeCell ref="F57:F58"/>
  </mergeCells>
  <printOptions/>
  <pageMargins left="0.7086614173228347" right="0.7086614173228347" top="0.5" bottom="0.6" header="0.31496062992125984" footer="0.31496062992125984"/>
  <pageSetup fitToHeight="0" fitToWidth="1" horizontalDpi="600" verticalDpi="600" orientation="portrait" paperSize="9" scale="78" r:id="rId2"/>
  <headerFooter>
    <oddFooter>&amp;C&amp;P/&amp;N</oddFooter>
  </headerFooter>
  <rowBreaks count="1" manualBreakCount="1">
    <brk id="45"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sanonaoki</dc:creator>
  <cp:keywords/>
  <dc:description/>
  <cp:lastModifiedBy>adminpp</cp:lastModifiedBy>
  <cp:lastPrinted>2018-10-26T07:00:44Z</cp:lastPrinted>
  <dcterms:created xsi:type="dcterms:W3CDTF">2018-07-13T08:49:59Z</dcterms:created>
  <dcterms:modified xsi:type="dcterms:W3CDTF">2018-12-05T04:32:01Z</dcterms:modified>
  <cp:category/>
  <cp:version/>
  <cp:contentType/>
  <cp:contentStatus/>
</cp:coreProperties>
</file>