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01" activeTab="0"/>
  </bookViews>
  <sheets>
    <sheet name="P139" sheetId="1" r:id="rId1"/>
    <sheet name="P140 、P141" sheetId="2" r:id="rId2"/>
    <sheet name="P142、P143  " sheetId="3" r:id="rId3"/>
    <sheet name="P144、P145" sheetId="4" r:id="rId4"/>
    <sheet name="P146～P149" sheetId="5" r:id="rId5"/>
    <sheet name="P150～P153 " sheetId="6" r:id="rId6"/>
    <sheet name="P154、P155 " sheetId="7" r:id="rId7"/>
    <sheet name="P156、P157" sheetId="8" r:id="rId8"/>
    <sheet name="P158、P159" sheetId="9" r:id="rId9"/>
    <sheet name="P160、P161" sheetId="10" r:id="rId10"/>
    <sheet name="P162、P163 " sheetId="11" r:id="rId11"/>
    <sheet name="P164" sheetId="12" r:id="rId12"/>
    <sheet name="P165" sheetId="13" r:id="rId13"/>
    <sheet name="P166 " sheetId="14" r:id="rId14"/>
  </sheets>
  <definedNames>
    <definedName name="_xlnm.Print_Area" localSheetId="8">'P158、P159'!$A$1:$F$32</definedName>
    <definedName name="_xlnm.Print_Area" localSheetId="9">'P160、P161'!$A$1:$U$36</definedName>
  </definedNames>
  <calcPr fullCalcOnLoad="1"/>
</workbook>
</file>

<file path=xl/sharedStrings.xml><?xml version="1.0" encoding="utf-8"?>
<sst xmlns="http://schemas.openxmlformats.org/spreadsheetml/2006/main" count="1468" uniqueCount="533">
  <si>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</si>
  <si>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</si>
  <si>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</si>
  <si>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</si>
  <si>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</si>
  <si>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</si>
  <si>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</si>
  <si>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</si>
  <si>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</si>
  <si>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</si>
  <si>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</si>
  <si>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</si>
  <si>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</si>
  <si>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</si>
  <si>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</si>
  <si>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専 修 学 校</t>
  </si>
  <si>
    <t>各 種 学 校</t>
  </si>
  <si>
    <t>特別支援学校</t>
  </si>
  <si>
    <t>校</t>
  </si>
  <si>
    <t>学</t>
  </si>
  <si>
    <t>校</t>
  </si>
  <si>
    <t>数</t>
  </si>
  <si>
    <t>在　　　　　籍　　　　　者　　　　　数</t>
  </si>
  <si>
    <t>区　　分</t>
  </si>
  <si>
    <t>教　員　数</t>
  </si>
  <si>
    <t>国　　立</t>
  </si>
  <si>
    <t>府　　立</t>
  </si>
  <si>
    <t>市　　立</t>
  </si>
  <si>
    <t>私　　立</t>
  </si>
  <si>
    <t>（内）私立</t>
  </si>
  <si>
    <t>男</t>
  </si>
  <si>
    <t>女</t>
  </si>
  <si>
    <t>人</t>
  </si>
  <si>
    <t>74．教育施設数</t>
  </si>
  <si>
    <t>75．教育施設の状況</t>
  </si>
  <si>
    <t>年　　　度</t>
  </si>
  <si>
    <t>幼稚園数</t>
  </si>
  <si>
    <t>教員数</t>
  </si>
  <si>
    <t>園</t>
  </si>
  <si>
    <t>児</t>
  </si>
  <si>
    <t>　</t>
  </si>
  <si>
    <t>教員１人当り</t>
  </si>
  <si>
    <t>運動場及び</t>
  </si>
  <si>
    <t>園児１人当り</t>
  </si>
  <si>
    <t>校 舎 等 の</t>
  </si>
  <si>
    <t>組　数</t>
  </si>
  <si>
    <t>幼 稚 園 名</t>
  </si>
  <si>
    <t>設 置 者</t>
  </si>
  <si>
    <t>園　児　数</t>
  </si>
  <si>
    <t>園舎敷地面積</t>
  </si>
  <si>
    <t>敷地面積</t>
  </si>
  <si>
    <t>面　　　 積</t>
  </si>
  <si>
    <t>　　　組</t>
  </si>
  <si>
    <t>　　　人</t>
  </si>
  <si>
    <t>　　　　　　㎡</t>
  </si>
  <si>
    <t>公立</t>
  </si>
  <si>
    <t>吹田第三幼稚園</t>
  </si>
  <si>
    <t>千里第二幼稚園</t>
  </si>
  <si>
    <t>千里新田幼稚園</t>
  </si>
  <si>
    <t>東佐井寺幼稚園</t>
  </si>
  <si>
    <t>岸部第一幼稚園</t>
  </si>
  <si>
    <t>豊津第一幼稚園</t>
  </si>
  <si>
    <t>江坂大池幼稚園</t>
  </si>
  <si>
    <t>片山幼稚園</t>
  </si>
  <si>
    <t>山田第一幼稚園</t>
  </si>
  <si>
    <t>山田第三幼稚園</t>
  </si>
  <si>
    <t>東山田幼稚園</t>
  </si>
  <si>
    <t>南山田幼稚園</t>
  </si>
  <si>
    <t>私立</t>
  </si>
  <si>
    <t>…</t>
  </si>
  <si>
    <t>(本務者)</t>
  </si>
  <si>
    <t>学校数</t>
  </si>
  <si>
    <t>教　員　数（本務者）</t>
  </si>
  <si>
    <t>童</t>
  </si>
  <si>
    <t>　　　　校</t>
  </si>
  <si>
    <t>舎</t>
  </si>
  <si>
    <t>地</t>
  </si>
  <si>
    <t>屋内運動場</t>
  </si>
  <si>
    <t>運　動　場</t>
  </si>
  <si>
    <t>学 級 数</t>
  </si>
  <si>
    <t>年</t>
  </si>
  <si>
    <t>支援学級</t>
  </si>
  <si>
    <t>総面積</t>
  </si>
  <si>
    <t>鉄筋率</t>
  </si>
  <si>
    <t>学　校　名</t>
  </si>
  <si>
    <t>設置者</t>
  </si>
  <si>
    <t>面　　積</t>
  </si>
  <si>
    <t>　　　　㎡</t>
  </si>
  <si>
    <t>　　　　％</t>
  </si>
  <si>
    <t>吹田第一小学校</t>
  </si>
  <si>
    <t>吹田第二小学校</t>
  </si>
  <si>
    <t>吹田第三小学校</t>
  </si>
  <si>
    <t>吹田東小学校</t>
  </si>
  <si>
    <t>吹田南小学校</t>
  </si>
  <si>
    <t>吹田第六小学校</t>
  </si>
  <si>
    <t>千里第一小学校</t>
  </si>
  <si>
    <t>千里第二小学校</t>
  </si>
  <si>
    <t>千里第三小学校</t>
  </si>
  <si>
    <t>千里新田小学校</t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</si>
  <si>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</si>
  <si>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</si>
  <si>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</si>
  <si>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</si>
  <si>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</si>
  <si>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</si>
  <si>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</si>
  <si>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山手小学校</t>
  </si>
  <si>
    <t>片山小学校</t>
  </si>
  <si>
    <t>山田第一小学校</t>
  </si>
  <si>
    <t>山田第二小学校</t>
  </si>
  <si>
    <t>山田第三小学校</t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</si>
  <si>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</si>
  <si>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</si>
  <si>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</si>
  <si>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</si>
  <si>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</si>
  <si>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</si>
  <si>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</si>
  <si>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</si>
  <si>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</si>
  <si>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</si>
  <si>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</si>
  <si>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</si>
  <si>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</si>
  <si>
    <t>徒</t>
  </si>
  <si>
    <t>　　　校</t>
  </si>
  <si>
    <t>　　　舎</t>
  </si>
  <si>
    <t>校　　　　　地</t>
  </si>
  <si>
    <t>屋　内　運　動　場</t>
  </si>
  <si>
    <t>運　　動　　場</t>
  </si>
  <si>
    <t>総　 面　 積</t>
  </si>
  <si>
    <t>鉄　 筋　 率</t>
  </si>
  <si>
    <t>（ 再 掲 ）</t>
  </si>
  <si>
    <t>　　　　 人</t>
  </si>
  <si>
    <t>　　　　組</t>
  </si>
  <si>
    <t>　　　　　人</t>
  </si>
  <si>
    <t>　　　　 ㎡</t>
  </si>
  <si>
    <t>第一中学校</t>
  </si>
  <si>
    <t>第二中学校</t>
  </si>
  <si>
    <t>第三中学校</t>
  </si>
  <si>
    <t>第五中学校</t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</si>
  <si>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</si>
  <si>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</si>
  <si>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</si>
  <si>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</si>
  <si>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</si>
  <si>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</si>
  <si>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</si>
  <si>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</si>
  <si>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</t>
  </si>
  <si>
    <t>千里丘中学校</t>
  </si>
  <si>
    <t>高野台中学校</t>
  </si>
  <si>
    <t>青山台中学校</t>
  </si>
  <si>
    <t>竹見台中学校</t>
  </si>
  <si>
    <t>古江台中学校</t>
  </si>
  <si>
    <t>吹 田 市</t>
  </si>
  <si>
    <t>大阪府</t>
  </si>
  <si>
    <t>　千里高等学校</t>
  </si>
  <si>
    <t>　吹田東高等学校</t>
  </si>
  <si>
    <t>　北千里高等学校</t>
  </si>
  <si>
    <t>　山田高等学校</t>
  </si>
  <si>
    <t>総　　　　数</t>
  </si>
  <si>
    <t>進　学　者</t>
  </si>
  <si>
    <t>就　職　者</t>
  </si>
  <si>
    <t xml:space="preserve"> 不 詳・死 亡</t>
  </si>
  <si>
    <t>進　　　学　　　率</t>
  </si>
  <si>
    <t>等　入　学　者</t>
  </si>
  <si>
    <t>総　数</t>
  </si>
  <si>
    <t>人</t>
  </si>
  <si>
    <t>％</t>
  </si>
  <si>
    <t>卒　　　　業　　　　者</t>
  </si>
  <si>
    <t>進　　 学　　 者</t>
  </si>
  <si>
    <t>大　学</t>
  </si>
  <si>
    <t>短期大学</t>
  </si>
  <si>
    <t>専修学校</t>
  </si>
  <si>
    <t>そ の 他</t>
  </si>
  <si>
    <t>等入学者</t>
  </si>
  <si>
    <t>(学部)</t>
  </si>
  <si>
    <t>(本科)</t>
  </si>
  <si>
    <t>総　　数</t>
  </si>
  <si>
    <t>産　業　分　類</t>
  </si>
  <si>
    <t>総　　　　　　　　　　　数　</t>
  </si>
  <si>
    <t>漁業</t>
  </si>
  <si>
    <t>建設業</t>
  </si>
  <si>
    <t>製造業</t>
  </si>
  <si>
    <t>電気・ガス・熱供給・水道業　</t>
  </si>
  <si>
    <t>情報通信業</t>
  </si>
  <si>
    <t>公務</t>
  </si>
  <si>
    <t>その他</t>
  </si>
  <si>
    <t>　　</t>
  </si>
  <si>
    <t>吹　　 田　　 市</t>
  </si>
  <si>
    <t>大　　 阪　　 府</t>
  </si>
  <si>
    <t>全　　 　　　 国</t>
  </si>
  <si>
    <t>身</t>
  </si>
  <si>
    <t>長</t>
  </si>
  <si>
    <t>10</t>
  </si>
  <si>
    <t>11</t>
  </si>
  <si>
    <t>12</t>
  </si>
  <si>
    <t>（㎝）</t>
  </si>
  <si>
    <t>13</t>
  </si>
  <si>
    <t>14</t>
  </si>
  <si>
    <t>体</t>
  </si>
  <si>
    <t>重</t>
  </si>
  <si>
    <t>（㎏）</t>
  </si>
  <si>
    <t>座</t>
  </si>
  <si>
    <t>高</t>
  </si>
  <si>
    <t>　注：公立の数値です。</t>
  </si>
  <si>
    <t>総　　　　　数</t>
  </si>
  <si>
    <t>一　 般　 書</t>
  </si>
  <si>
    <t>中央館</t>
  </si>
  <si>
    <t>児　 童　 書</t>
  </si>
  <si>
    <t>千里館</t>
  </si>
  <si>
    <t>さんくす館</t>
  </si>
  <si>
    <t>江坂館</t>
  </si>
  <si>
    <t>千里山･佐井寺館</t>
  </si>
  <si>
    <t>山田駅前館</t>
  </si>
  <si>
    <t>山田分室</t>
  </si>
  <si>
    <t>（旧山田館）</t>
  </si>
  <si>
    <t>北千里分室</t>
  </si>
  <si>
    <t>声の図書</t>
  </si>
  <si>
    <t>タイトル総数</t>
  </si>
  <si>
    <t>テープ図書</t>
  </si>
  <si>
    <t>デイジー図書</t>
  </si>
  <si>
    <t>中央館</t>
  </si>
  <si>
    <t>購</t>
  </si>
  <si>
    <t>千里館</t>
  </si>
  <si>
    <t>江坂館</t>
  </si>
  <si>
    <t>入</t>
  </si>
  <si>
    <t>千里山・</t>
  </si>
  <si>
    <t>佐井寺館</t>
  </si>
  <si>
    <t>山田駅前館</t>
  </si>
  <si>
    <t>山田分室</t>
  </si>
  <si>
    <t>自　動　車　文　庫</t>
  </si>
  <si>
    <t>総　　　　　　数</t>
  </si>
  <si>
    <t>寄</t>
  </si>
  <si>
    <t>贈</t>
  </si>
  <si>
    <t>総　　　　　　　数</t>
  </si>
  <si>
    <t>除</t>
  </si>
  <si>
    <t>籍</t>
  </si>
  <si>
    <t>点</t>
  </si>
  <si>
    <t>貸</t>
  </si>
  <si>
    <t>視聴覚資料</t>
  </si>
  <si>
    <t>出</t>
  </si>
  <si>
    <t>千里山・</t>
  </si>
  <si>
    <t>北千里分室</t>
  </si>
  <si>
    <t>声の図書貸出数</t>
  </si>
  <si>
    <t>タイトル数</t>
  </si>
  <si>
    <t>さんくす館</t>
  </si>
  <si>
    <t>千里山・佐井寺館</t>
  </si>
  <si>
    <t>北千里分室</t>
  </si>
  <si>
    <t>人</t>
  </si>
  <si>
    <t>区　　分</t>
  </si>
  <si>
    <t>鉱業,採石業,砂利採取業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</si>
  <si>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</si>
  <si>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</si>
  <si>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</si>
  <si>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</si>
  <si>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</si>
  <si>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</si>
  <si>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>学術研究,専門・技術サ－ビス業</t>
  </si>
  <si>
    <t>宿泊業,飲食サ－ビス業</t>
  </si>
  <si>
    <t>複合サ－ビス事業</t>
  </si>
  <si>
    <t>サ－ビス業</t>
  </si>
  <si>
    <t>市民一人当り蔵書数</t>
  </si>
  <si>
    <t>（旧山田館）</t>
  </si>
  <si>
    <t>不詳・</t>
  </si>
  <si>
    <t>　死亡</t>
  </si>
  <si>
    <t>一時的な仕事に就いた者</t>
  </si>
  <si>
    <t>就職者</t>
  </si>
  <si>
    <t>資料：総務室（学校基本調査）</t>
  </si>
  <si>
    <t>（本務者）</t>
  </si>
  <si>
    <t>各年度5月1日現在</t>
  </si>
  <si>
    <t>各年度5月1日現在</t>
  </si>
  <si>
    <t>1       年</t>
  </si>
  <si>
    <t>2       年</t>
  </si>
  <si>
    <t>3        年</t>
  </si>
  <si>
    <t>各年度5月1日現在</t>
  </si>
  <si>
    <t>生活関連サ－ビス業，娯楽業</t>
  </si>
  <si>
    <t>6歳</t>
  </si>
  <si>
    <t>7</t>
  </si>
  <si>
    <t>8</t>
  </si>
  <si>
    <t>9</t>
  </si>
  <si>
    <t>資料：教育委員会保健給食室</t>
  </si>
  <si>
    <t>資料：教育委員会中央図書館</t>
  </si>
  <si>
    <t>生　　　　　　　　徒　　　　　　　　　　数</t>
  </si>
  <si>
    <t>進学率</t>
  </si>
  <si>
    <t>開　　館　　日　　数</t>
  </si>
  <si>
    <t>注：「進学者」欄の「その他」とは、大学・短期大学の別科及び通信教育部へ進んだ者を</t>
  </si>
  <si>
    <t xml:space="preserve">     いいます。</t>
  </si>
  <si>
    <t>農業,林業　</t>
  </si>
  <si>
    <t>小    学    校</t>
  </si>
  <si>
    <t>中 学 校</t>
  </si>
  <si>
    <t>区　　　   　　分</t>
  </si>
  <si>
    <t>就職率</t>
  </si>
  <si>
    <t>進学者、専修学校等入学者のうち就職している者　（再掲）</t>
  </si>
  <si>
    <t>千里丘館</t>
  </si>
  <si>
    <t>千里丘館</t>
  </si>
  <si>
    <t>千里丘館</t>
  </si>
  <si>
    <t>各年度5月1日現在</t>
  </si>
  <si>
    <t xml:space="preserve">    26　　(2014)</t>
  </si>
  <si>
    <t>計</t>
  </si>
  <si>
    <t>山田分室
（旧山田館）</t>
  </si>
  <si>
    <t>自 動 車 文 庫</t>
  </si>
  <si>
    <t>山田分室     （旧山田館）</t>
  </si>
  <si>
    <t>　資料：総務室（学校基本調査）・大阪府教育委員会</t>
  </si>
  <si>
    <t>左記以外の者</t>
  </si>
  <si>
    <t>左記以外の者</t>
  </si>
  <si>
    <t>（旧山田館）</t>
  </si>
  <si>
    <t xml:space="preserve">    27　　(2015)</t>
  </si>
  <si>
    <t>千里丘北小学校</t>
  </si>
  <si>
    <t>平成26年</t>
  </si>
  <si>
    <t>(2014)</t>
  </si>
  <si>
    <t>平成25年度</t>
  </si>
  <si>
    <t>平成26年度</t>
  </si>
  <si>
    <t>冊</t>
  </si>
  <si>
    <t>点</t>
  </si>
  <si>
    <t>園数</t>
  </si>
  <si>
    <t>平成26年度(2014)</t>
  </si>
  <si>
    <t>81．中学校の進路別卒業者数</t>
  </si>
  <si>
    <t>82．高等学校の進路別卒業者数</t>
  </si>
  <si>
    <t>専　修　学　校</t>
  </si>
  <si>
    <t>84．小学校・中学校在学者の体位比較</t>
  </si>
  <si>
    <t>87．図書館蔵書数</t>
  </si>
  <si>
    <t>幼保連携型認定こども園</t>
  </si>
  <si>
    <t>幼保連携型認定こども園</t>
  </si>
  <si>
    <t>83．高等学校卒業時の産業別就職者数</t>
  </si>
  <si>
    <t>77．幼保連携型認定こども園の状況</t>
  </si>
  <si>
    <t>組数</t>
  </si>
  <si>
    <t>総数</t>
  </si>
  <si>
    <t>0歳</t>
  </si>
  <si>
    <t>1歳</t>
  </si>
  <si>
    <t>2歳</t>
  </si>
  <si>
    <t>3歳</t>
  </si>
  <si>
    <t>4歳</t>
  </si>
  <si>
    <t>5歳</t>
  </si>
  <si>
    <t>園</t>
  </si>
  <si>
    <t xml:space="preserve">　　　　資料：保育幼稚園室 </t>
  </si>
  <si>
    <t>　　　　資料：保育幼稚園室</t>
  </si>
  <si>
    <t>平成28年度(2016)</t>
  </si>
  <si>
    <t xml:space="preserve">     27　　(2015)</t>
  </si>
  <si>
    <t>88．図書館の図書の受入と除籍の状況</t>
  </si>
  <si>
    <t>区　　  　　　分</t>
  </si>
  <si>
    <t>総　　　　　数</t>
  </si>
  <si>
    <t>89．図書館の利用状況</t>
  </si>
  <si>
    <t>区　　　　　分</t>
  </si>
  <si>
    <t>総　　　　　数</t>
  </si>
  <si>
    <t>　　自　動　車　文　庫</t>
  </si>
  <si>
    <t>市民１人当り貸出数</t>
  </si>
  <si>
    <t>　　27　　(2015)</t>
  </si>
  <si>
    <t>平成27年度(2015)</t>
  </si>
  <si>
    <t xml:space="preserve">資料：総務室（学校基本調査）・大阪府統計課 </t>
  </si>
  <si>
    <t>80．高等学校の状況</t>
  </si>
  <si>
    <t>総　数</t>
  </si>
  <si>
    <t>学 級 数</t>
  </si>
  <si>
    <t>総 　　        数</t>
  </si>
  <si>
    <t>　　　　　人</t>
  </si>
  <si>
    <t>　吹田高等学校</t>
  </si>
  <si>
    <t xml:space="preserve">    貸出点数総数の内の個人貸出数を人口で除したもの。</t>
  </si>
  <si>
    <t>注：貸出点数は団体貸出を含む。但し「市民１人当り貸出数」は</t>
  </si>
  <si>
    <t>78．小学校の状況</t>
  </si>
  <si>
    <t>　　小学校の状況（つづき）</t>
  </si>
  <si>
    <t>各年度5月1日現在</t>
  </si>
  <si>
    <t>児</t>
  </si>
  <si>
    <t>児　　　　童　　　　数</t>
  </si>
  <si>
    <t>教員１人当り
児童数　　　　　</t>
  </si>
  <si>
    <t>総　数</t>
  </si>
  <si>
    <t>総　　　　数</t>
  </si>
  <si>
    <t>　6　　　年</t>
  </si>
  <si>
    <t>1人当り</t>
  </si>
  <si>
    <t>総面積</t>
  </si>
  <si>
    <t>1人当り</t>
  </si>
  <si>
    <t>総　数</t>
  </si>
  <si>
    <t>（再掲）</t>
  </si>
  <si>
    <t>校</t>
  </si>
  <si>
    <t>人</t>
  </si>
  <si>
    <t>組</t>
  </si>
  <si>
    <t>人</t>
  </si>
  <si>
    <t xml:space="preserve">    28　　(2016)</t>
  </si>
  <si>
    <t>千里丘北小学校</t>
  </si>
  <si>
    <t>千里たけみ小学校</t>
  </si>
  <si>
    <t>　　　　資料：総務室（学校基本調査）・教育委員会教職員課・資産経営室</t>
  </si>
  <si>
    <t>79．中学校の状況</t>
  </si>
  <si>
    <t>　　中学校の状況（つづき）</t>
  </si>
  <si>
    <t>生</t>
  </si>
  <si>
    <t>教員1人当り生徒数</t>
  </si>
  <si>
    <t>総        　　　 数</t>
  </si>
  <si>
    <t>　　校</t>
  </si>
  <si>
    <t>教育委員会教職員課・資産経営室</t>
  </si>
  <si>
    <t>資料：総務室（学校基本調査）</t>
  </si>
  <si>
    <t>76．幼稚園の状況</t>
  </si>
  <si>
    <t>各年度5月1日現在</t>
  </si>
  <si>
    <t>(本務者)</t>
  </si>
  <si>
    <t>3　　歳</t>
  </si>
  <si>
    <t>4　　歳</t>
  </si>
  <si>
    <t>5　　歳</t>
  </si>
  <si>
    <t>　　園</t>
  </si>
  <si>
    <t xml:space="preserve"> </t>
  </si>
  <si>
    <t xml:space="preserve"> 注：1）大阪市立弘済中学校を除きます。</t>
  </si>
  <si>
    <t xml:space="preserve"> 　　2）校舎・校地・屋内運動場・運動場の1人当りの面積は、公立の数値です。</t>
  </si>
  <si>
    <t>　　28　　(2016)</t>
  </si>
  <si>
    <t xml:space="preserve">    29　(2017)</t>
  </si>
  <si>
    <t xml:space="preserve">    29　　(2017)</t>
  </si>
  <si>
    <t>平成25年度(2013）</t>
  </si>
  <si>
    <t xml:space="preserve">     28　　(2016)</t>
  </si>
  <si>
    <t>平成27年</t>
  </si>
  <si>
    <t>(2015)</t>
  </si>
  <si>
    <t>平成27年度</t>
  </si>
  <si>
    <t>-</t>
  </si>
  <si>
    <t>認定こども園
吹田第一幼稚園</t>
  </si>
  <si>
    <t>認定こども園
吹田南幼稚園</t>
  </si>
  <si>
    <t>認定こども園
佐竹台幼稚園</t>
  </si>
  <si>
    <t xml:space="preserve"> </t>
  </si>
  <si>
    <t>平成28年度(2016)</t>
  </si>
  <si>
    <t>平成28年度</t>
  </si>
  <si>
    <t>平成29年度</t>
  </si>
  <si>
    <t>　　29　　(2017)</t>
  </si>
  <si>
    <t>平成26年度(2014)</t>
  </si>
  <si>
    <t>　　30　　(2018)</t>
  </si>
  <si>
    <t xml:space="preserve">    29　　(2017)</t>
  </si>
  <si>
    <t>平成26年度(2014)</t>
  </si>
  <si>
    <t xml:space="preserve">    30　　(2018)</t>
  </si>
  <si>
    <t xml:space="preserve">    30　(2018)</t>
  </si>
  <si>
    <t xml:space="preserve">    30　　(2018)</t>
  </si>
  <si>
    <t>平成26年度(2014）</t>
  </si>
  <si>
    <t xml:space="preserve">     29　　(2017)</t>
  </si>
  <si>
    <t xml:space="preserve"> 平成26年度(2014)</t>
  </si>
  <si>
    <t xml:space="preserve">     30　　(2018)</t>
  </si>
  <si>
    <t>平成26年度(2014)</t>
  </si>
  <si>
    <t>　　30　　(2018)</t>
  </si>
  <si>
    <t>平成29年度(2017)</t>
  </si>
  <si>
    <t>平成30年度(2018)</t>
  </si>
  <si>
    <t>平成28年</t>
  </si>
  <si>
    <t>(2016)</t>
  </si>
  <si>
    <t>平成29年</t>
  </si>
  <si>
    <t>(2017)</t>
  </si>
  <si>
    <t>平成29年度</t>
  </si>
  <si>
    <t>85．児童・生徒の体力及び運動能力の状況</t>
  </si>
  <si>
    <t>区　  　　　分</t>
  </si>
  <si>
    <t>握力</t>
  </si>
  <si>
    <t>50m走</t>
  </si>
  <si>
    <t>ボール投げ</t>
  </si>
  <si>
    <t>吹 田 市</t>
  </si>
  <si>
    <t>大 阪 府</t>
  </si>
  <si>
    <t>全　　国</t>
  </si>
  <si>
    <t>大 阪 府</t>
  </si>
  <si>
    <t>㎏</t>
  </si>
  <si>
    <t>秒</t>
  </si>
  <si>
    <t>m</t>
  </si>
  <si>
    <t>　</t>
  </si>
  <si>
    <t>　小　学　生</t>
  </si>
  <si>
    <t>　10歳</t>
  </si>
  <si>
    <t>　11歳</t>
  </si>
  <si>
    <t>　12歳</t>
  </si>
  <si>
    <t>　中　学　生</t>
  </si>
  <si>
    <t>　13歳</t>
  </si>
  <si>
    <t>　14歳</t>
  </si>
  <si>
    <t>　中　学　生　</t>
  </si>
  <si>
    <t xml:space="preserve"> 注：1）公立の数値です。</t>
  </si>
  <si>
    <t>資料：教育委員会指導室</t>
  </si>
  <si>
    <t xml:space="preserve">     2）集計の時期の関係上、大阪府・全国の数値は平成26年度の数値です。</t>
  </si>
  <si>
    <t xml:space="preserve">       （10歳・13歳の数値はいずれも平成27年度の数値です。）   </t>
  </si>
  <si>
    <t xml:space="preserve">     3）ボール投げについては、12歳以上はハンドボール投げです。</t>
  </si>
  <si>
    <t>86．教育相談状況</t>
  </si>
  <si>
    <t>年      度</t>
  </si>
  <si>
    <t>来所相談</t>
  </si>
  <si>
    <t>電話相談</t>
  </si>
  <si>
    <t>出張相談</t>
  </si>
  <si>
    <t>主訴別相談回数</t>
  </si>
  <si>
    <t>合計</t>
  </si>
  <si>
    <t>不登校</t>
  </si>
  <si>
    <t>いじめ
問題</t>
  </si>
  <si>
    <t>いじめ
問題</t>
  </si>
  <si>
    <t>友人
関係</t>
  </si>
  <si>
    <t>友人
関係</t>
  </si>
  <si>
    <t>問題
行動</t>
  </si>
  <si>
    <t>問題
行動</t>
  </si>
  <si>
    <t>発達障がい等</t>
  </si>
  <si>
    <t>家庭の問題</t>
  </si>
  <si>
    <t>自分の容姿</t>
  </si>
  <si>
    <t>自分の性格</t>
  </si>
  <si>
    <t>学習（勉強等）</t>
  </si>
  <si>
    <t>進路（将来）</t>
  </si>
  <si>
    <t>学校
生活</t>
  </si>
  <si>
    <t>学校
生活</t>
  </si>
  <si>
    <t>虐待</t>
  </si>
  <si>
    <t>その他</t>
  </si>
  <si>
    <t>発達障がい等</t>
  </si>
  <si>
    <t>家庭の問題</t>
  </si>
  <si>
    <t>学習
（勉強等）</t>
  </si>
  <si>
    <t>進路
（将来）</t>
  </si>
  <si>
    <t>件</t>
  </si>
  <si>
    <t>平成23年度(2011)</t>
  </si>
  <si>
    <t>　　　24　(2012）</t>
  </si>
  <si>
    <t>　　　25　(2013）</t>
  </si>
  <si>
    <t>　　　26　(2014）</t>
  </si>
  <si>
    <t>　　　27　(2015）</t>
  </si>
  <si>
    <t>資料：教育委員会教育センター</t>
  </si>
  <si>
    <t>いじめ
問題</t>
  </si>
  <si>
    <t>友人
関係</t>
  </si>
  <si>
    <t>26
(2014）</t>
  </si>
  <si>
    <t>問題行動</t>
  </si>
  <si>
    <t>教職員との関係</t>
  </si>
  <si>
    <t>暴力行為</t>
  </si>
  <si>
    <t>非行・
不良
行為</t>
  </si>
  <si>
    <t>心や身体に関すること</t>
  </si>
  <si>
    <t>　注：平成27年度より、大阪府に合わせ主訴項目について一部変更しています。</t>
  </si>
  <si>
    <t>平成29年(2017年)　</t>
  </si>
  <si>
    <t>86．教育相談状況</t>
  </si>
  <si>
    <t>いじめ
問題</t>
  </si>
  <si>
    <t>友人
関係</t>
  </si>
  <si>
    <t>問題
行動</t>
  </si>
  <si>
    <t>発達障がい等</t>
  </si>
  <si>
    <t>家庭の問題</t>
  </si>
  <si>
    <t>学習（勉強等）</t>
  </si>
  <si>
    <t>進路（将来）</t>
  </si>
  <si>
    <t>学校
生活</t>
  </si>
  <si>
    <t>学習
（勉強等）</t>
  </si>
  <si>
    <t>進路
（将来）</t>
  </si>
  <si>
    <t>平成25年度
(2013)</t>
  </si>
  <si>
    <t>発達障がい等</t>
  </si>
  <si>
    <t>家庭の問題</t>
  </si>
  <si>
    <t>学習（勉強等）</t>
  </si>
  <si>
    <t>進路（将来）</t>
  </si>
  <si>
    <t>学校
生活</t>
  </si>
  <si>
    <t>27
(2015）</t>
  </si>
  <si>
    <t>28
(2016）</t>
  </si>
  <si>
    <t>29
(2017）</t>
  </si>
  <si>
    <t>…</t>
  </si>
  <si>
    <t>平成30年（2018年）5月1日現在</t>
  </si>
  <si>
    <t>　注：1）施設の概況は、各年度とも公立のみの数値です。</t>
  </si>
  <si>
    <t xml:space="preserve">      2）古江台幼稚園は、平成30年度から幼保連携型認定こども園に移行。</t>
  </si>
  <si>
    <t>　注：1）昼夜間併設校は、1校として数えています。</t>
  </si>
  <si>
    <t xml:space="preserve">      2）大学の在籍者数には、科目履修生と聴講生は含みません。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</si>
</sst>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[DBNum3][$-411]0"/>
    <numFmt numFmtId="213" formatCode="\(#,###\);[Red]\(&quot;△&quot;#,###\);_*&quot;&quot;"/>
    <numFmt numFmtId="214" formatCode="_ * #,##0_ ;_ * &quot;△&quot;#,##0_ ;_ * &quot;-&quot;\ ;@"/>
    <numFmt numFmtId="215" formatCode="#,###;[Red]&quot;△&quot;#,###;\-"/>
    <numFmt numFmtId="216" formatCode="\(#,###\);[Red]\(&quot;△&quot;#,###\);"/>
    <numFmt numFmtId="217" formatCode="#,##0;\-#,##0;&quot;-&quot;"/>
    <numFmt numFmtId="218" formatCode="#,##0.0;&quot;▲ &quot;#,##0.0"/>
    <numFmt numFmtId="219" formatCode="0.0E+00"/>
    <numFmt numFmtId="220" formatCode="0.0000000"/>
    <numFmt numFmtId="221" formatCode="0.000000"/>
    <numFmt numFmtId="222" formatCode="0.00000"/>
    <numFmt numFmtId="223" formatCode="0.0000"/>
    <numFmt numFmtId="224" formatCode="0.000"/>
  </numFmts>
  <fonts count="7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thin"/>
      <bottom style="thin"/>
      <diagonal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1" fontId="2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59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distributed"/>
    </xf>
    <xf numFmtId="37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Continuous"/>
      <protection/>
    </xf>
    <xf numFmtId="0" fontId="13" fillId="0" borderId="14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/>
    </xf>
    <xf numFmtId="37" fontId="13" fillId="0" borderId="0" xfId="0" applyNumberFormat="1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11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Continuous" vertical="center"/>
      <protection/>
    </xf>
    <xf numFmtId="0" fontId="13" fillId="0" borderId="21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3" fillId="0" borderId="12" xfId="0" applyFont="1" applyFill="1" applyBorder="1" applyAlignment="1" applyProtection="1">
      <alignment horizontal="center" vertical="top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distributed"/>
      <protection/>
    </xf>
    <xf numFmtId="0" fontId="13" fillId="0" borderId="18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Continuous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13" fillId="0" borderId="24" xfId="0" applyFont="1" applyFill="1" applyBorder="1" applyAlignment="1" applyProtection="1">
      <alignment horizontal="center" vertical="top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37" fontId="15" fillId="0" borderId="0" xfId="61" applyNumberFormat="1" applyFont="1" applyFill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top"/>
      <protection/>
    </xf>
    <xf numFmtId="37" fontId="1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top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4" fillId="0" borderId="18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13" fillId="0" borderId="22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3" fillId="0" borderId="19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201" fontId="13" fillId="0" borderId="10" xfId="0" applyNumberFormat="1" applyFont="1" applyFill="1" applyBorder="1" applyAlignment="1" applyProtection="1">
      <alignment horizontal="center" vertical="top"/>
      <protection/>
    </xf>
    <xf numFmtId="201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28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201" fontId="4" fillId="0" borderId="11" xfId="0" applyNumberFormat="1" applyFont="1" applyFill="1" applyBorder="1" applyAlignment="1" applyProtection="1">
      <alignment horizontal="center" vertical="top"/>
      <protection/>
    </xf>
    <xf numFmtId="201" fontId="4" fillId="0" borderId="10" xfId="0" applyNumberFormat="1" applyFont="1" applyFill="1" applyBorder="1" applyAlignment="1" applyProtection="1">
      <alignment horizontal="center" vertical="top"/>
      <protection/>
    </xf>
    <xf numFmtId="201" fontId="9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201" fontId="4" fillId="0" borderId="24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Continuous" vertical="center"/>
      <protection/>
    </xf>
    <xf numFmtId="0" fontId="13" fillId="0" borderId="32" xfId="0" applyFont="1" applyFill="1" applyBorder="1" applyAlignment="1" applyProtection="1">
      <alignment horizontal="centerContinuous"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horizontal="centerContinuous"/>
      <protection/>
    </xf>
    <xf numFmtId="37" fontId="13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3" fillId="0" borderId="14" xfId="0" applyFont="1" applyBorder="1" applyAlignment="1" applyProtection="1">
      <alignment horizontal="centerContinuous" vertical="center"/>
      <protection/>
    </xf>
    <xf numFmtId="0" fontId="13" fillId="0" borderId="19" xfId="0" applyFont="1" applyBorder="1" applyAlignment="1" applyProtection="1">
      <alignment horizontal="center"/>
      <protection/>
    </xf>
    <xf numFmtId="201" fontId="13" fillId="0" borderId="12" xfId="0" applyNumberFormat="1" applyFont="1" applyBorder="1" applyAlignment="1" applyProtection="1">
      <alignment horizontal="center" vertical="top"/>
      <protection/>
    </xf>
    <xf numFmtId="0" fontId="11" fillId="0" borderId="24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center" vertical="top" shrinkToFit="1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13" fillId="0" borderId="35" xfId="0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0" fillId="0" borderId="36" xfId="0" applyFill="1" applyBorder="1" applyAlignment="1">
      <alignment vertical="center"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right"/>
      <protection/>
    </xf>
    <xf numFmtId="189" fontId="13" fillId="0" borderId="0" xfId="0" applyNumberFormat="1" applyFont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Continuous"/>
      <protection/>
    </xf>
    <xf numFmtId="210" fontId="13" fillId="0" borderId="0" xfId="0" applyNumberFormat="1" applyFont="1" applyAlignment="1" applyProtection="1">
      <alignment horizontal="right"/>
      <protection/>
    </xf>
    <xf numFmtId="210" fontId="13" fillId="0" borderId="0" xfId="0" applyNumberFormat="1" applyFont="1" applyAlignment="1" applyProtection="1">
      <alignment horizontal="right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193" fontId="13" fillId="0" borderId="0" xfId="0" applyNumberFormat="1" applyFont="1" applyBorder="1" applyAlignment="1" applyProtection="1">
      <alignment/>
      <protection/>
    </xf>
    <xf numFmtId="37" fontId="13" fillId="0" borderId="37" xfId="0" applyNumberFormat="1" applyFont="1" applyBorder="1" applyAlignment="1" applyProtection="1">
      <alignment/>
      <protection/>
    </xf>
    <xf numFmtId="37" fontId="13" fillId="0" borderId="35" xfId="0" applyNumberFormat="1" applyFont="1" applyBorder="1" applyAlignment="1" applyProtection="1">
      <alignment/>
      <protection/>
    </xf>
    <xf numFmtId="37" fontId="13" fillId="0" borderId="36" xfId="0" applyNumberFormat="1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/>
      <protection/>
    </xf>
    <xf numFmtId="0" fontId="0" fillId="0" borderId="36" xfId="0" applyBorder="1" applyAlignment="1">
      <alignment vertical="center"/>
    </xf>
    <xf numFmtId="0" fontId="4" fillId="0" borderId="36" xfId="0" applyFont="1" applyFill="1" applyBorder="1" applyAlignment="1" applyProtection="1">
      <alignment/>
      <protection/>
    </xf>
    <xf numFmtId="0" fontId="4" fillId="0" borderId="36" xfId="0" applyFont="1" applyFill="1" applyBorder="1" applyAlignment="1">
      <alignment horizontal="distributed"/>
    </xf>
    <xf numFmtId="37" fontId="4" fillId="0" borderId="36" xfId="0" applyNumberFormat="1" applyFont="1" applyFill="1" applyBorder="1" applyAlignment="1" applyProtection="1">
      <alignment/>
      <protection/>
    </xf>
    <xf numFmtId="37" fontId="7" fillId="0" borderId="36" xfId="0" applyNumberFormat="1" applyFont="1" applyFill="1" applyBorder="1" applyAlignment="1" applyProtection="1">
      <alignment/>
      <protection/>
    </xf>
    <xf numFmtId="37" fontId="1" fillId="0" borderId="36" xfId="0" applyNumberFormat="1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Continuous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Continuous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2" fillId="0" borderId="36" xfId="0" applyFont="1" applyFill="1" applyBorder="1" applyAlignment="1">
      <alignment vertical="center"/>
    </xf>
    <xf numFmtId="0" fontId="15" fillId="0" borderId="2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2" fontId="4" fillId="0" borderId="0" xfId="0" applyNumberFormat="1" applyFont="1" applyAlignment="1">
      <alignment/>
    </xf>
    <xf numFmtId="0" fontId="15" fillId="0" borderId="18" xfId="0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center" shrinkToFit="1"/>
      <protection/>
    </xf>
    <xf numFmtId="0" fontId="4" fillId="0" borderId="31" xfId="0" applyFont="1" applyFill="1" applyBorder="1" applyAlignment="1">
      <alignment horizontal="center" vertical="center"/>
    </xf>
    <xf numFmtId="189" fontId="13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0" fontId="11" fillId="0" borderId="36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37" fontId="15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Alignment="1" applyProtection="1">
      <alignment/>
      <protection/>
    </xf>
    <xf numFmtId="182" fontId="15" fillId="0" borderId="0" xfId="0" applyNumberFormat="1" applyFont="1" applyFill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>
      <alignment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3" fillId="0" borderId="38" xfId="0" applyFont="1" applyFill="1" applyBorder="1" applyAlignment="1" applyProtection="1">
      <alignment horizontal="centerContinuous" vertical="center"/>
      <protection/>
    </xf>
    <xf numFmtId="0" fontId="23" fillId="0" borderId="0" xfId="0" applyFont="1" applyAlignment="1">
      <alignment horizontal="left" vertical="center"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Continuous" vertical="center"/>
      <protection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horizontal="distributed" vertical="center"/>
      <protection/>
    </xf>
    <xf numFmtId="0" fontId="13" fillId="0" borderId="15" xfId="0" applyFont="1" applyBorder="1" applyAlignment="1" applyProtection="1">
      <alignment horizontal="distributed" vertical="center"/>
      <protection/>
    </xf>
    <xf numFmtId="0" fontId="16" fillId="0" borderId="15" xfId="0" applyFont="1" applyBorder="1" applyAlignment="1" applyProtection="1">
      <alignment horizontal="distributed" vertical="center"/>
      <protection/>
    </xf>
    <xf numFmtId="0" fontId="13" fillId="0" borderId="41" xfId="0" applyFont="1" applyBorder="1" applyAlignment="1" applyProtection="1">
      <alignment horizontal="distributed" vertical="center"/>
      <protection/>
    </xf>
    <xf numFmtId="0" fontId="0" fillId="0" borderId="27" xfId="0" applyBorder="1" applyAlignment="1">
      <alignment horizontal="center" vertical="top" wrapText="1"/>
    </xf>
    <xf numFmtId="0" fontId="13" fillId="0" borderId="3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Alignment="1">
      <alignment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9" xfId="0" applyFont="1" applyFill="1" applyBorder="1" applyAlignment="1" applyProtection="1">
      <alignment horizontal="centerContinuous"/>
      <protection/>
    </xf>
    <xf numFmtId="0" fontId="4" fillId="0" borderId="25" xfId="0" applyFont="1" applyFill="1" applyBorder="1" applyAlignment="1" applyProtection="1">
      <alignment horizontal="centerContinuous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Continuous" vertical="top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top"/>
      <protection/>
    </xf>
    <xf numFmtId="0" fontId="13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vertical="center"/>
      <protection/>
    </xf>
    <xf numFmtId="37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Continuous" vertic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Continuous"/>
      <protection/>
    </xf>
    <xf numFmtId="217" fontId="26" fillId="0" borderId="0" xfId="49" applyNumberFormat="1" applyFont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88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right"/>
      <protection/>
    </xf>
    <xf numFmtId="0" fontId="68" fillId="0" borderId="0" xfId="0" applyFont="1" applyFill="1" applyAlignment="1" applyProtection="1">
      <alignment vertical="center"/>
      <protection/>
    </xf>
    <xf numFmtId="37" fontId="67" fillId="0" borderId="0" xfId="0" applyNumberFormat="1" applyFont="1" applyFill="1" applyAlignment="1" applyProtection="1">
      <alignment vertical="center"/>
      <protection/>
    </xf>
    <xf numFmtId="0" fontId="67" fillId="0" borderId="20" xfId="0" applyFont="1" applyFill="1" applyBorder="1" applyAlignment="1" applyProtection="1">
      <alignment horizontal="center" vertical="center"/>
      <protection/>
    </xf>
    <xf numFmtId="0" fontId="67" fillId="0" borderId="15" xfId="0" applyFont="1" applyFill="1" applyBorder="1" applyAlignment="1" applyProtection="1">
      <alignment horizontal="center" vertical="center"/>
      <protection/>
    </xf>
    <xf numFmtId="37" fontId="67" fillId="0" borderId="0" xfId="0" applyNumberFormat="1" applyFont="1" applyFill="1" applyAlignment="1" applyProtection="1">
      <alignment horizontal="right" vertical="center"/>
      <protection/>
    </xf>
    <xf numFmtId="193" fontId="67" fillId="0" borderId="0" xfId="0" applyNumberFormat="1" applyFont="1" applyFill="1" applyAlignment="1" applyProtection="1">
      <alignment vertical="center"/>
      <protection/>
    </xf>
    <xf numFmtId="37" fontId="67" fillId="0" borderId="0" xfId="0" applyNumberFormat="1" applyFont="1" applyFill="1" applyAlignment="1" applyProtection="1">
      <alignment horizontal="right"/>
      <protection/>
    </xf>
    <xf numFmtId="37" fontId="67" fillId="0" borderId="0" xfId="0" applyNumberFormat="1" applyFont="1" applyFill="1" applyAlignment="1" applyProtection="1">
      <alignment/>
      <protection/>
    </xf>
    <xf numFmtId="0" fontId="67" fillId="0" borderId="15" xfId="0" applyFont="1" applyFill="1" applyBorder="1" applyAlignment="1" applyProtection="1">
      <alignment horizontal="distributed" vertical="center"/>
      <protection/>
    </xf>
    <xf numFmtId="37" fontId="67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10" xfId="0" applyNumberFormat="1" applyFont="1" applyBorder="1" applyAlignment="1" applyProtection="1">
      <alignment horizontal="center" vertical="top"/>
      <protection/>
    </xf>
    <xf numFmtId="188" fontId="13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0" fontId="16" fillId="0" borderId="39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37" fontId="13" fillId="0" borderId="0" xfId="61" applyNumberFormat="1" applyFont="1" applyFill="1" applyBorder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horizontal="centerContinuous"/>
      <protection/>
    </xf>
    <xf numFmtId="0" fontId="13" fillId="0" borderId="43" xfId="0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Continuous" vertical="top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/>
      <protection/>
    </xf>
    <xf numFmtId="193" fontId="13" fillId="0" borderId="0" xfId="0" applyNumberFormat="1" applyFont="1" applyFill="1" applyAlignment="1" applyProtection="1">
      <alignment/>
      <protection/>
    </xf>
    <xf numFmtId="38" fontId="13" fillId="0" borderId="0" xfId="49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182" fontId="15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 vertical="center"/>
    </xf>
    <xf numFmtId="0" fontId="13" fillId="0" borderId="12" xfId="0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Alignment="1" applyProtection="1">
      <alignment vertical="center"/>
      <protection locked="0"/>
    </xf>
    <xf numFmtId="184" fontId="13" fillId="0" borderId="12" xfId="0" applyNumberFormat="1" applyFont="1" applyFill="1" applyBorder="1" applyAlignment="1" applyProtection="1">
      <alignment horizontal="right"/>
      <protection/>
    </xf>
    <xf numFmtId="184" fontId="13" fillId="0" borderId="0" xfId="0" applyNumberFormat="1" applyFont="1" applyFill="1" applyBorder="1" applyAlignment="1" applyProtection="1">
      <alignment horizontal="right"/>
      <protection locked="0"/>
    </xf>
    <xf numFmtId="184" fontId="13" fillId="0" borderId="0" xfId="0" applyNumberFormat="1" applyFont="1" applyFill="1" applyAlignment="1" applyProtection="1">
      <alignment horizontal="right"/>
      <protection locked="0"/>
    </xf>
    <xf numFmtId="37" fontId="13" fillId="0" borderId="0" xfId="0" applyNumberFormat="1" applyFont="1" applyFill="1" applyAlignment="1" applyProtection="1">
      <alignment vertical="center"/>
      <protection/>
    </xf>
    <xf numFmtId="182" fontId="13" fillId="0" borderId="0" xfId="0" applyNumberFormat="1" applyFont="1" applyFill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1" fontId="13" fillId="0" borderId="36" xfId="61" applyFont="1" applyFill="1" applyBorder="1" applyAlignment="1" applyProtection="1">
      <alignment horizontal="right"/>
      <protection/>
    </xf>
    <xf numFmtId="37" fontId="2" fillId="0" borderId="12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 vertical="center"/>
    </xf>
    <xf numFmtId="0" fontId="17" fillId="0" borderId="28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37" fontId="13" fillId="0" borderId="0" xfId="61" applyNumberFormat="1" applyFont="1" applyFill="1" applyAlignment="1" applyProtection="1">
      <alignment horizontal="right"/>
      <protection/>
    </xf>
    <xf numFmtId="0" fontId="15" fillId="0" borderId="46" xfId="0" applyFont="1" applyBorder="1" applyAlignment="1" applyProtection="1">
      <alignment/>
      <protection/>
    </xf>
    <xf numFmtId="37" fontId="13" fillId="0" borderId="37" xfId="0" applyNumberFormat="1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Alignment="1" applyProtection="1">
      <alignment/>
      <protection/>
    </xf>
    <xf numFmtId="189" fontId="13" fillId="0" borderId="12" xfId="0" applyNumberFormat="1" applyFont="1" applyFill="1" applyBorder="1" applyAlignment="1" applyProtection="1">
      <alignment horizontal="center"/>
      <protection/>
    </xf>
    <xf numFmtId="189" fontId="13" fillId="0" borderId="0" xfId="0" applyNumberFormat="1" applyFont="1" applyFill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9" fontId="13" fillId="0" borderId="12" xfId="0" applyNumberFormat="1" applyFont="1" applyFill="1" applyBorder="1" applyAlignment="1" applyProtection="1">
      <alignment/>
      <protection/>
    </xf>
    <xf numFmtId="189" fontId="13" fillId="0" borderId="0" xfId="0" applyNumberFormat="1" applyFont="1" applyFill="1" applyAlignment="1" applyProtection="1">
      <alignment horizontal="right"/>
      <protection/>
    </xf>
    <xf numFmtId="0" fontId="4" fillId="0" borderId="12" xfId="0" applyFont="1" applyFill="1" applyBorder="1" applyAlignment="1">
      <alignment/>
    </xf>
    <xf numFmtId="189" fontId="4" fillId="0" borderId="0" xfId="0" applyNumberFormat="1" applyFont="1" applyFill="1" applyAlignment="1">
      <alignment/>
    </xf>
    <xf numFmtId="189" fontId="4" fillId="0" borderId="12" xfId="0" applyNumberFormat="1" applyFont="1" applyFill="1" applyBorder="1" applyAlignment="1">
      <alignment/>
    </xf>
    <xf numFmtId="49" fontId="16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centerContinuous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24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>
      <alignment horizontal="left" vertical="center"/>
    </xf>
    <xf numFmtId="1" fontId="12" fillId="0" borderId="0" xfId="61" applyFont="1" applyFill="1" applyAlignment="1" applyProtection="1">
      <alignment horizontal="left"/>
      <protection/>
    </xf>
    <xf numFmtId="1" fontId="13" fillId="0" borderId="0" xfId="61" applyFont="1" applyFill="1" applyAlignment="1" applyProtection="1">
      <alignment horizontal="centerContinuous"/>
      <protection/>
    </xf>
    <xf numFmtId="1" fontId="13" fillId="0" borderId="0" xfId="61" applyFont="1" applyFill="1" applyProtection="1">
      <alignment/>
      <protection/>
    </xf>
    <xf numFmtId="1" fontId="13" fillId="0" borderId="14" xfId="61" applyFont="1" applyFill="1" applyBorder="1" applyProtection="1">
      <alignment/>
      <protection/>
    </xf>
    <xf numFmtId="1" fontId="2" fillId="0" borderId="14" xfId="61" applyFont="1" applyFill="1" applyBorder="1">
      <alignment/>
      <protection/>
    </xf>
    <xf numFmtId="1" fontId="13" fillId="0" borderId="14" xfId="61" applyFont="1" applyFill="1" applyBorder="1" applyAlignment="1" applyProtection="1">
      <alignment horizontal="right"/>
      <protection/>
    </xf>
    <xf numFmtId="1" fontId="13" fillId="0" borderId="0" xfId="61" applyFont="1" applyFill="1" applyAlignment="1" applyProtection="1">
      <alignment horizontal="center"/>
      <protection/>
    </xf>
    <xf numFmtId="1" fontId="13" fillId="0" borderId="12" xfId="61" applyFont="1" applyFill="1" applyBorder="1" applyAlignment="1" applyProtection="1">
      <alignment horizontal="center" shrinkToFit="1"/>
      <protection/>
    </xf>
    <xf numFmtId="1" fontId="13" fillId="0" borderId="15" xfId="61" applyFont="1" applyFill="1" applyBorder="1" applyAlignment="1" applyProtection="1">
      <alignment shrinkToFit="1"/>
      <protection/>
    </xf>
    <xf numFmtId="1" fontId="13" fillId="0" borderId="0" xfId="61" applyFont="1" applyFill="1" applyAlignment="1" applyProtection="1">
      <alignment horizontal="center" shrinkToFit="1"/>
      <protection/>
    </xf>
    <xf numFmtId="1" fontId="13" fillId="0" borderId="10" xfId="61" applyFont="1" applyFill="1" applyBorder="1" applyProtection="1">
      <alignment/>
      <protection/>
    </xf>
    <xf numFmtId="1" fontId="13" fillId="0" borderId="11" xfId="61" applyFont="1" applyFill="1" applyBorder="1" applyAlignment="1" applyProtection="1">
      <alignment horizontal="centerContinuous" vertical="center"/>
      <protection/>
    </xf>
    <xf numFmtId="1" fontId="13" fillId="0" borderId="11" xfId="61" applyFont="1" applyFill="1" applyBorder="1" applyAlignment="1" applyProtection="1">
      <alignment horizontal="center" vertical="center"/>
      <protection/>
    </xf>
    <xf numFmtId="1" fontId="13" fillId="0" borderId="15" xfId="61" applyFont="1" applyFill="1" applyBorder="1" applyAlignment="1" applyProtection="1">
      <alignment horizontal="center" shrinkToFit="1"/>
      <protection/>
    </xf>
    <xf numFmtId="1" fontId="13" fillId="0" borderId="12" xfId="61" applyFont="1" applyFill="1" applyBorder="1" applyAlignment="1" applyProtection="1">
      <alignment shrinkToFit="1"/>
      <protection/>
    </xf>
    <xf numFmtId="1" fontId="13" fillId="0" borderId="15" xfId="61" applyFont="1" applyFill="1" applyBorder="1" applyAlignment="1" applyProtection="1">
      <alignment horizontal="center" vertical="center" shrinkToFit="1"/>
      <protection/>
    </xf>
    <xf numFmtId="1" fontId="13" fillId="0" borderId="0" xfId="61" applyFont="1" applyFill="1" applyAlignment="1" applyProtection="1">
      <alignment shrinkToFit="1"/>
      <protection/>
    </xf>
    <xf numFmtId="1" fontId="13" fillId="0" borderId="10" xfId="61" applyFont="1" applyFill="1" applyBorder="1" applyAlignment="1" applyProtection="1">
      <alignment horizontal="centerContinuous" vertical="center" shrinkToFit="1"/>
      <protection/>
    </xf>
    <xf numFmtId="1" fontId="13" fillId="0" borderId="11" xfId="61" applyFont="1" applyFill="1" applyBorder="1" applyAlignment="1" applyProtection="1">
      <alignment horizontal="centerContinuous" vertical="center" shrinkToFit="1"/>
      <protection/>
    </xf>
    <xf numFmtId="1" fontId="13" fillId="0" borderId="22" xfId="61" applyFont="1" applyFill="1" applyBorder="1" applyAlignment="1" applyProtection="1">
      <alignment horizontal="centerContinuous" vertical="center" shrinkToFit="1"/>
      <protection/>
    </xf>
    <xf numFmtId="1" fontId="13" fillId="0" borderId="12" xfId="61" applyFont="1" applyFill="1" applyBorder="1" applyAlignment="1" applyProtection="1">
      <alignment horizontal="center" vertical="top" shrinkToFit="1"/>
      <protection/>
    </xf>
    <xf numFmtId="1" fontId="13" fillId="0" borderId="0" xfId="61" applyFont="1" applyFill="1" applyAlignment="1" applyProtection="1">
      <alignment horizontal="center" vertical="top" shrinkToFit="1"/>
      <protection/>
    </xf>
    <xf numFmtId="1" fontId="13" fillId="0" borderId="12" xfId="61" applyFont="1" applyFill="1" applyBorder="1" applyAlignment="1" applyProtection="1">
      <alignment horizontal="center" vertical="center" shrinkToFit="1"/>
      <protection/>
    </xf>
    <xf numFmtId="1" fontId="13" fillId="0" borderId="42" xfId="61" applyFont="1" applyFill="1" applyBorder="1" applyAlignment="1" applyProtection="1">
      <alignment horizontal="center" vertical="center" shrinkToFit="1"/>
      <protection/>
    </xf>
    <xf numFmtId="1" fontId="13" fillId="0" borderId="0" xfId="61" applyFont="1" applyFill="1" applyAlignment="1" applyProtection="1">
      <alignment horizontal="center" vertical="center" shrinkToFit="1"/>
      <protection/>
    </xf>
    <xf numFmtId="1" fontId="13" fillId="0" borderId="15" xfId="61" applyFont="1" applyFill="1" applyBorder="1" applyAlignment="1" applyProtection="1">
      <alignment horizontal="center" vertical="top" shrinkToFit="1"/>
      <protection/>
    </xf>
    <xf numFmtId="1" fontId="13" fillId="0" borderId="13" xfId="61" applyFont="1" applyFill="1" applyBorder="1" applyAlignment="1" applyProtection="1">
      <alignment horizontal="right"/>
      <protection/>
    </xf>
    <xf numFmtId="1" fontId="13" fillId="0" borderId="16" xfId="61" applyFont="1" applyFill="1" applyBorder="1" applyAlignment="1" applyProtection="1">
      <alignment horizontal="right"/>
      <protection/>
    </xf>
    <xf numFmtId="1" fontId="13" fillId="0" borderId="16" xfId="61" applyFont="1" applyFill="1" applyBorder="1" applyProtection="1">
      <alignment/>
      <protection/>
    </xf>
    <xf numFmtId="37" fontId="13" fillId="0" borderId="12" xfId="61" applyNumberFormat="1" applyFont="1" applyFill="1" applyBorder="1" applyProtection="1">
      <alignment/>
      <protection/>
    </xf>
    <xf numFmtId="37" fontId="13" fillId="0" borderId="0" xfId="61" applyNumberFormat="1" applyFont="1" applyFill="1" applyProtection="1">
      <alignment/>
      <protection/>
    </xf>
    <xf numFmtId="182" fontId="13" fillId="0" borderId="0" xfId="61" applyNumberFormat="1" applyFont="1" applyFill="1" applyProtection="1">
      <alignment/>
      <protection/>
    </xf>
    <xf numFmtId="193" fontId="13" fillId="0" borderId="0" xfId="61" applyNumberFormat="1" applyFont="1" applyFill="1" applyProtection="1">
      <alignment/>
      <protection/>
    </xf>
    <xf numFmtId="218" fontId="15" fillId="0" borderId="0" xfId="61" applyNumberFormat="1" applyFont="1" applyFill="1" applyProtection="1">
      <alignment/>
      <protection/>
    </xf>
    <xf numFmtId="37" fontId="13" fillId="0" borderId="12" xfId="61" applyNumberFormat="1" applyFont="1" applyFill="1" applyBorder="1" applyProtection="1">
      <alignment/>
      <protection locked="0"/>
    </xf>
    <xf numFmtId="37" fontId="13" fillId="0" borderId="0" xfId="61" applyNumberFormat="1" applyFont="1" applyFill="1" applyProtection="1">
      <alignment/>
      <protection locked="0"/>
    </xf>
    <xf numFmtId="1" fontId="13" fillId="0" borderId="0" xfId="61" applyFont="1" applyFill="1" applyProtection="1">
      <alignment/>
      <protection locked="0"/>
    </xf>
    <xf numFmtId="182" fontId="15" fillId="0" borderId="0" xfId="61" applyNumberFormat="1" applyFont="1" applyFill="1" applyBorder="1" applyProtection="1">
      <alignment/>
      <protection/>
    </xf>
    <xf numFmtId="1" fontId="13" fillId="0" borderId="18" xfId="61" applyFont="1" applyFill="1" applyBorder="1" applyAlignment="1" applyProtection="1">
      <alignment horizontal="distributed"/>
      <protection/>
    </xf>
    <xf numFmtId="218" fontId="13" fillId="0" borderId="0" xfId="61" applyNumberFormat="1" applyFont="1" applyFill="1" applyProtection="1">
      <alignment/>
      <protection/>
    </xf>
    <xf numFmtId="1" fontId="13" fillId="0" borderId="0" xfId="61" applyFont="1" applyFill="1" applyBorder="1" applyProtection="1">
      <alignment/>
      <protection locked="0"/>
    </xf>
    <xf numFmtId="182" fontId="13" fillId="0" borderId="0" xfId="61" applyNumberFormat="1" applyFont="1" applyFill="1" applyBorder="1" applyProtection="1">
      <alignment/>
      <protection/>
    </xf>
    <xf numFmtId="37" fontId="13" fillId="0" borderId="0" xfId="61" applyNumberFormat="1" applyFont="1" applyFill="1" applyBorder="1" applyAlignment="1" applyProtection="1">
      <alignment horizontal="right"/>
      <protection/>
    </xf>
    <xf numFmtId="1" fontId="13" fillId="0" borderId="0" xfId="61" applyFont="1" applyFill="1" applyBorder="1" applyProtection="1">
      <alignment/>
      <protection/>
    </xf>
    <xf numFmtId="1" fontId="13" fillId="0" borderId="36" xfId="61" applyFont="1" applyFill="1" applyBorder="1" applyAlignment="1" applyProtection="1">
      <alignment horizontal="left"/>
      <protection/>
    </xf>
    <xf numFmtId="1" fontId="13" fillId="0" borderId="36" xfId="61" applyFont="1" applyFill="1" applyBorder="1" applyAlignment="1" applyProtection="1">
      <alignment horizontal="centerContinuous"/>
      <protection/>
    </xf>
    <xf numFmtId="1" fontId="13" fillId="0" borderId="36" xfId="61" applyFont="1" applyFill="1" applyBorder="1" applyProtection="1">
      <alignment/>
      <protection/>
    </xf>
    <xf numFmtId="1" fontId="2" fillId="0" borderId="36" xfId="61" applyFont="1" applyFill="1" applyBorder="1">
      <alignment/>
      <protection/>
    </xf>
    <xf numFmtId="1" fontId="2" fillId="0" borderId="0" xfId="61" applyFill="1">
      <alignment/>
      <protection/>
    </xf>
    <xf numFmtId="183" fontId="13" fillId="0" borderId="0" xfId="61" applyNumberFormat="1" applyFont="1" applyFill="1" applyProtection="1">
      <alignment/>
      <protection/>
    </xf>
    <xf numFmtId="181" fontId="13" fillId="0" borderId="0" xfId="61" applyNumberFormat="1" applyFont="1" applyFill="1" applyProtection="1">
      <alignment/>
      <protection/>
    </xf>
    <xf numFmtId="193" fontId="13" fillId="0" borderId="0" xfId="61" applyNumberFormat="1" applyFont="1" applyFill="1" applyBorder="1" applyProtection="1">
      <alignment/>
      <protection/>
    </xf>
    <xf numFmtId="1" fontId="13" fillId="0" borderId="18" xfId="61" applyFont="1" applyFill="1" applyBorder="1" applyAlignment="1" applyProtection="1">
      <alignment horizontal="distributed" vertical="center"/>
      <protection/>
    </xf>
    <xf numFmtId="1" fontId="13" fillId="0" borderId="18" xfId="61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13" fillId="0" borderId="14" xfId="61" applyFont="1" applyFill="1" applyBorder="1" applyAlignment="1" applyProtection="1">
      <alignment/>
      <protection/>
    </xf>
    <xf numFmtId="1" fontId="13" fillId="0" borderId="0" xfId="61" applyFont="1" applyFill="1" applyAlignment="1" applyProtection="1">
      <alignment/>
      <protection/>
    </xf>
    <xf numFmtId="1" fontId="13" fillId="0" borderId="26" xfId="61" applyFont="1" applyFill="1" applyBorder="1" applyAlignment="1" applyProtection="1">
      <alignment/>
      <protection/>
    </xf>
    <xf numFmtId="1" fontId="13" fillId="0" borderId="24" xfId="61" applyFont="1" applyFill="1" applyBorder="1" applyAlignment="1" applyProtection="1">
      <alignment/>
      <protection/>
    </xf>
    <xf numFmtId="1" fontId="15" fillId="0" borderId="24" xfId="61" applyFont="1" applyFill="1" applyBorder="1" applyAlignment="1" applyProtection="1">
      <alignment/>
      <protection/>
    </xf>
    <xf numFmtId="1" fontId="13" fillId="0" borderId="0" xfId="61" applyFont="1" applyFill="1" applyBorder="1" applyAlignment="1" applyProtection="1">
      <alignment horizontal="center" vertical="center"/>
      <protection/>
    </xf>
    <xf numFmtId="1" fontId="16" fillId="0" borderId="0" xfId="61" applyFont="1" applyFill="1" applyBorder="1" applyAlignment="1" applyProtection="1">
      <alignment horizontal="center" vertical="center"/>
      <protection/>
    </xf>
    <xf numFmtId="193" fontId="15" fillId="0" borderId="0" xfId="0" applyNumberFormat="1" applyFont="1" applyFill="1" applyBorder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2" fontId="67" fillId="0" borderId="0" xfId="0" applyNumberFormat="1" applyFont="1" applyFill="1" applyAlignment="1" applyProtection="1">
      <alignment/>
      <protection/>
    </xf>
    <xf numFmtId="0" fontId="13" fillId="0" borderId="47" xfId="0" applyFont="1" applyFill="1" applyBorder="1" applyAlignment="1" applyProtection="1">
      <alignment horizontal="distributed"/>
      <protection/>
    </xf>
    <xf numFmtId="0" fontId="13" fillId="0" borderId="46" xfId="0" applyFont="1" applyFill="1" applyBorder="1" applyAlignment="1" applyProtection="1">
      <alignment horizontal="distributed"/>
      <protection/>
    </xf>
    <xf numFmtId="37" fontId="0" fillId="0" borderId="0" xfId="0" applyNumberFormat="1" applyAlignment="1">
      <alignment vertical="center"/>
    </xf>
    <xf numFmtId="37" fontId="13" fillId="0" borderId="0" xfId="61" applyNumberFormat="1" applyFont="1" applyFill="1" applyBorder="1" applyProtection="1">
      <alignment/>
      <protection locked="0"/>
    </xf>
    <xf numFmtId="1" fontId="13" fillId="0" borderId="47" xfId="61" applyFont="1" applyFill="1" applyBorder="1" applyProtection="1">
      <alignment/>
      <protection/>
    </xf>
    <xf numFmtId="1" fontId="13" fillId="0" borderId="18" xfId="61" applyFont="1" applyFill="1" applyBorder="1" applyProtection="1">
      <alignment/>
      <protection/>
    </xf>
    <xf numFmtId="1" fontId="13" fillId="0" borderId="46" xfId="61" applyFont="1" applyFill="1" applyBorder="1" applyAlignment="1" applyProtection="1">
      <alignment horizontal="distributed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 shrinkToFit="1"/>
    </xf>
    <xf numFmtId="182" fontId="13" fillId="0" borderId="49" xfId="0" applyNumberFormat="1" applyFont="1" applyFill="1" applyBorder="1" applyAlignment="1" applyProtection="1">
      <alignment horizontal="right"/>
      <protection locked="0"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38" fontId="9" fillId="0" borderId="35" xfId="49" applyFont="1" applyFill="1" applyBorder="1" applyAlignment="1">
      <alignment/>
    </xf>
    <xf numFmtId="38" fontId="9" fillId="0" borderId="0" xfId="49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27" fillId="0" borderId="51" xfId="0" applyFont="1" applyFill="1" applyBorder="1" applyAlignment="1">
      <alignment horizontal="center" vertical="center" wrapText="1" shrinkToFit="1"/>
    </xf>
    <xf numFmtId="182" fontId="4" fillId="0" borderId="49" xfId="0" applyNumberFormat="1" applyFont="1" applyFill="1" applyBorder="1" applyAlignment="1" applyProtection="1">
      <alignment horizontal="right"/>
      <protection locked="0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horizontal="center" vertical="center" wrapText="1" shrinkToFit="1"/>
    </xf>
    <xf numFmtId="0" fontId="28" fillId="0" borderId="48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189" fontId="4" fillId="0" borderId="33" xfId="0" applyNumberFormat="1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center" vertical="center" wrapText="1"/>
    </xf>
    <xf numFmtId="189" fontId="4" fillId="0" borderId="37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Border="1" applyAlignment="1" applyProtection="1">
      <alignment horizontal="right"/>
      <protection locked="0"/>
    </xf>
    <xf numFmtId="182" fontId="13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188" fontId="15" fillId="0" borderId="0" xfId="0" applyNumberFormat="1" applyFont="1" applyFill="1" applyBorder="1" applyAlignment="1" applyProtection="1">
      <alignment/>
      <protection/>
    </xf>
    <xf numFmtId="37" fontId="13" fillId="0" borderId="35" xfId="0" applyNumberFormat="1" applyFont="1" applyFill="1" applyBorder="1" applyAlignment="1" applyProtection="1">
      <alignment/>
      <protection locked="0"/>
    </xf>
    <xf numFmtId="182" fontId="13" fillId="0" borderId="35" xfId="0" applyNumberFormat="1" applyFont="1" applyFill="1" applyBorder="1" applyAlignment="1" applyProtection="1">
      <alignment/>
      <protection locked="0"/>
    </xf>
    <xf numFmtId="188" fontId="15" fillId="0" borderId="35" xfId="0" applyNumberFormat="1" applyFont="1" applyFill="1" applyBorder="1" applyAlignment="1" applyProtection="1">
      <alignment/>
      <protection/>
    </xf>
    <xf numFmtId="182" fontId="15" fillId="0" borderId="35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182" fontId="13" fillId="0" borderId="0" xfId="0" applyNumberFormat="1" applyFont="1" applyFill="1" applyBorder="1" applyAlignment="1" applyProtection="1">
      <alignment/>
      <protection/>
    </xf>
    <xf numFmtId="37" fontId="13" fillId="0" borderId="35" xfId="0" applyNumberFormat="1" applyFont="1" applyFill="1" applyBorder="1" applyAlignment="1" applyProtection="1">
      <alignment horizontal="right"/>
      <protection/>
    </xf>
    <xf numFmtId="37" fontId="15" fillId="0" borderId="12" xfId="61" applyNumberFormat="1" applyFont="1" applyFill="1" applyBorder="1" applyProtection="1">
      <alignment/>
      <protection/>
    </xf>
    <xf numFmtId="37" fontId="15" fillId="0" borderId="0" xfId="61" applyNumberFormat="1" applyFont="1" applyFill="1" applyBorder="1" applyProtection="1">
      <alignment/>
      <protection/>
    </xf>
    <xf numFmtId="37" fontId="15" fillId="0" borderId="0" xfId="61" applyNumberFormat="1" applyFont="1" applyFill="1" applyBorder="1" applyAlignment="1" applyProtection="1">
      <alignment horizontal="right"/>
      <protection/>
    </xf>
    <xf numFmtId="37" fontId="15" fillId="0" borderId="37" xfId="0" applyNumberFormat="1" applyFont="1" applyFill="1" applyBorder="1" applyAlignment="1" applyProtection="1">
      <alignment/>
      <protection/>
    </xf>
    <xf numFmtId="37" fontId="69" fillId="0" borderId="0" xfId="0" applyNumberFormat="1" applyFont="1" applyFill="1" applyBorder="1" applyAlignment="1" applyProtection="1">
      <alignment vertical="center"/>
      <protection/>
    </xf>
    <xf numFmtId="37" fontId="69" fillId="0" borderId="0" xfId="0" applyNumberFormat="1" applyFont="1" applyFill="1" applyBorder="1" applyAlignment="1" applyProtection="1">
      <alignment vertical="center"/>
      <protection locked="0"/>
    </xf>
    <xf numFmtId="37" fontId="69" fillId="0" borderId="0" xfId="0" applyNumberFormat="1" applyFont="1" applyFill="1" applyAlignment="1" applyProtection="1">
      <alignment vertical="center"/>
      <protection/>
    </xf>
    <xf numFmtId="193" fontId="69" fillId="0" borderId="0" xfId="0" applyNumberFormat="1" applyFont="1" applyFill="1" applyBorder="1" applyAlignment="1" applyProtection="1">
      <alignment horizontal="right" vertical="center"/>
      <protection locked="0"/>
    </xf>
    <xf numFmtId="37" fontId="69" fillId="0" borderId="0" xfId="0" applyNumberFormat="1" applyFont="1" applyFill="1" applyBorder="1" applyAlignment="1" applyProtection="1">
      <alignment/>
      <protection locked="0"/>
    </xf>
    <xf numFmtId="37" fontId="15" fillId="0" borderId="0" xfId="0" applyNumberFormat="1" applyFont="1" applyFill="1" applyBorder="1" applyAlignment="1" applyProtection="1">
      <alignment/>
      <protection locked="0"/>
    </xf>
    <xf numFmtId="37" fontId="15" fillId="0" borderId="0" xfId="0" applyNumberFormat="1" applyFont="1" applyFill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>
      <alignment horizontal="right"/>
      <protection locked="0"/>
    </xf>
    <xf numFmtId="210" fontId="15" fillId="0" borderId="0" xfId="0" applyNumberFormat="1" applyFont="1" applyFill="1" applyBorder="1" applyAlignment="1" applyProtection="1">
      <alignment horizontal="right"/>
      <protection locked="0"/>
    </xf>
    <xf numFmtId="189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/>
      <protection/>
    </xf>
    <xf numFmtId="37" fontId="15" fillId="0" borderId="35" xfId="0" applyNumberFormat="1" applyFont="1" applyFill="1" applyBorder="1" applyAlignment="1" applyProtection="1">
      <alignment/>
      <protection locked="0"/>
    </xf>
    <xf numFmtId="189" fontId="9" fillId="0" borderId="53" xfId="0" applyNumberFormat="1" applyFont="1" applyFill="1" applyBorder="1" applyAlignment="1" applyProtection="1">
      <alignment horizontal="right"/>
      <protection/>
    </xf>
    <xf numFmtId="189" fontId="9" fillId="0" borderId="35" xfId="0" applyNumberFormat="1" applyFont="1" applyFill="1" applyBorder="1" applyAlignment="1" applyProtection="1">
      <alignment horizontal="right"/>
      <protection/>
    </xf>
    <xf numFmtId="189" fontId="4" fillId="0" borderId="35" xfId="0" applyNumberFormat="1" applyFont="1" applyFill="1" applyBorder="1" applyAlignment="1" applyProtection="1">
      <alignment horizontal="right"/>
      <protection/>
    </xf>
    <xf numFmtId="189" fontId="9" fillId="0" borderId="35" xfId="0" applyNumberFormat="1" applyFont="1" applyFill="1" applyBorder="1" applyAlignment="1" applyProtection="1">
      <alignment horizontal="right"/>
      <protection locked="0"/>
    </xf>
    <xf numFmtId="193" fontId="15" fillId="0" borderId="0" xfId="61" applyNumberFormat="1" applyFont="1" applyFill="1" applyBorder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 horizontal="right"/>
      <protection/>
    </xf>
    <xf numFmtId="182" fontId="9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0" fillId="0" borderId="33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89" fontId="13" fillId="0" borderId="37" xfId="0" applyNumberFormat="1" applyFont="1" applyFill="1" applyBorder="1" applyAlignment="1" applyProtection="1">
      <alignment horizontal="right"/>
      <protection/>
    </xf>
    <xf numFmtId="189" fontId="1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38" fontId="15" fillId="0" borderId="53" xfId="49" applyFont="1" applyFill="1" applyBorder="1" applyAlignment="1" applyProtection="1">
      <alignment horizontal="right"/>
      <protection/>
    </xf>
    <xf numFmtId="38" fontId="15" fillId="0" borderId="35" xfId="49" applyFont="1" applyFill="1" applyBorder="1" applyAlignment="1" applyProtection="1">
      <alignment horizontal="right"/>
      <protection/>
    </xf>
    <xf numFmtId="18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Alignment="1" applyProtection="1">
      <alignment horizontal="right"/>
      <protection/>
    </xf>
    <xf numFmtId="0" fontId="0" fillId="0" borderId="18" xfId="0" applyFont="1" applyFill="1" applyBorder="1" applyAlignment="1">
      <alignment vertical="center"/>
    </xf>
    <xf numFmtId="189" fontId="4" fillId="0" borderId="49" xfId="0" applyNumberFormat="1" applyFont="1" applyFill="1" applyBorder="1" applyAlignment="1" applyProtection="1">
      <alignment horizontal="right"/>
      <protection/>
    </xf>
    <xf numFmtId="189" fontId="4" fillId="0" borderId="53" xfId="0" applyNumberFormat="1" applyFont="1" applyFill="1" applyBorder="1" applyAlignment="1" applyProtection="1">
      <alignment/>
      <protection hidden="1"/>
    </xf>
    <xf numFmtId="189" fontId="4" fillId="0" borderId="35" xfId="0" applyNumberFormat="1" applyFont="1" applyFill="1" applyBorder="1" applyAlignment="1" applyProtection="1">
      <alignment/>
      <protection hidden="1"/>
    </xf>
    <xf numFmtId="189" fontId="4" fillId="0" borderId="35" xfId="0" applyNumberFormat="1" applyFont="1" applyFill="1" applyBorder="1" applyAlignment="1" applyProtection="1">
      <alignment horizontal="right"/>
      <protection hidden="1"/>
    </xf>
    <xf numFmtId="189" fontId="4" fillId="0" borderId="35" xfId="49" applyNumberFormat="1" applyFont="1" applyFill="1" applyBorder="1" applyAlignment="1" applyProtection="1">
      <alignment horizontal="right"/>
      <protection locked="0"/>
    </xf>
    <xf numFmtId="37" fontId="15" fillId="0" borderId="35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13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/>
      <protection/>
    </xf>
    <xf numFmtId="189" fontId="4" fillId="0" borderId="0" xfId="49" applyNumberFormat="1" applyFont="1" applyFill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/>
    </xf>
    <xf numFmtId="189" fontId="13" fillId="0" borderId="0" xfId="61" applyNumberFormat="1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 locked="0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35" xfId="0" applyNumberFormat="1" applyFont="1" applyFill="1" applyBorder="1" applyAlignment="1" applyProtection="1">
      <alignment vertical="center"/>
      <protection/>
    </xf>
    <xf numFmtId="1" fontId="67" fillId="0" borderId="0" xfId="61" applyFont="1" applyFill="1" applyAlignment="1">
      <alignment/>
      <protection/>
    </xf>
    <xf numFmtId="37" fontId="13" fillId="0" borderId="37" xfId="61" applyNumberFormat="1" applyFont="1" applyFill="1" applyBorder="1" applyProtection="1">
      <alignment/>
      <protection locked="0"/>
    </xf>
    <xf numFmtId="37" fontId="13" fillId="0" borderId="0" xfId="61" applyNumberFormat="1" applyFont="1" applyFill="1" applyBorder="1" applyAlignment="1" applyProtection="1">
      <alignment vertical="center"/>
      <protection/>
    </xf>
    <xf numFmtId="37" fontId="13" fillId="0" borderId="0" xfId="61" applyNumberFormat="1" applyFont="1" applyFill="1" applyBorder="1" applyAlignment="1" applyProtection="1">
      <alignment horizontal="right" vertical="center"/>
      <protection/>
    </xf>
    <xf numFmtId="1" fontId="13" fillId="0" borderId="0" xfId="61" applyFont="1" applyFill="1" applyBorder="1" applyAlignment="1" applyProtection="1">
      <alignment horizontal="right" vertical="center"/>
      <protection locked="0"/>
    </xf>
    <xf numFmtId="188" fontId="4" fillId="0" borderId="0" xfId="0" applyNumberFormat="1" applyFont="1" applyFill="1" applyBorder="1" applyAlignment="1" applyProtection="1">
      <alignment horizontal="right"/>
      <protection/>
    </xf>
    <xf numFmtId="189" fontId="67" fillId="0" borderId="0" xfId="0" applyNumberFormat="1" applyFont="1" applyFill="1" applyBorder="1" applyAlignment="1" applyProtection="1">
      <alignment horizontal="right"/>
      <protection/>
    </xf>
    <xf numFmtId="188" fontId="67" fillId="0" borderId="0" xfId="0" applyNumberFormat="1" applyFont="1" applyFill="1" applyBorder="1" applyAlignment="1" applyProtection="1">
      <alignment horizontal="right"/>
      <protection/>
    </xf>
    <xf numFmtId="1" fontId="67" fillId="0" borderId="0" xfId="61" applyFont="1" applyFill="1" applyBorder="1" applyProtection="1">
      <alignment/>
      <protection locked="0"/>
    </xf>
    <xf numFmtId="1" fontId="67" fillId="0" borderId="0" xfId="61" applyFont="1" applyFill="1" applyProtection="1">
      <alignment/>
      <protection locked="0"/>
    </xf>
    <xf numFmtId="37" fontId="67" fillId="0" borderId="0" xfId="61" applyNumberFormat="1" applyFont="1" applyFill="1" applyProtection="1">
      <alignment/>
      <protection locked="0"/>
    </xf>
    <xf numFmtId="37" fontId="67" fillId="0" borderId="0" xfId="61" applyNumberFormat="1" applyFont="1" applyFill="1" applyAlignment="1" applyProtection="1">
      <alignment horizontal="right"/>
      <protection/>
    </xf>
    <xf numFmtId="182" fontId="67" fillId="0" borderId="0" xfId="61" applyNumberFormat="1" applyFont="1" applyFill="1" applyBorder="1" applyProtection="1">
      <alignment/>
      <protection/>
    </xf>
    <xf numFmtId="37" fontId="67" fillId="0" borderId="0" xfId="61" applyNumberFormat="1" applyFont="1" applyFill="1" applyProtection="1">
      <alignment/>
      <protection/>
    </xf>
    <xf numFmtId="1" fontId="67" fillId="0" borderId="0" xfId="61" applyFont="1" applyFill="1" applyBorder="1" applyProtection="1">
      <alignment/>
      <protection/>
    </xf>
    <xf numFmtId="37" fontId="67" fillId="0" borderId="0" xfId="61" applyNumberFormat="1" applyFont="1" applyFill="1" applyBorder="1" applyProtection="1">
      <alignment/>
      <protection/>
    </xf>
    <xf numFmtId="37" fontId="67" fillId="0" borderId="35" xfId="61" applyNumberFormat="1" applyFont="1" applyFill="1" applyBorder="1" applyProtection="1">
      <alignment/>
      <protection locked="0"/>
    </xf>
    <xf numFmtId="37" fontId="67" fillId="0" borderId="35" xfId="61" applyNumberFormat="1" applyFont="1" applyFill="1" applyBorder="1" applyProtection="1">
      <alignment/>
      <protection/>
    </xf>
    <xf numFmtId="182" fontId="67" fillId="0" borderId="35" xfId="61" applyNumberFormat="1" applyFont="1" applyFill="1" applyBorder="1" applyProtection="1">
      <alignment/>
      <protection/>
    </xf>
    <xf numFmtId="37" fontId="13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hidden="1" locked="0"/>
    </xf>
    <xf numFmtId="37" fontId="13" fillId="0" borderId="0" xfId="0" applyNumberFormat="1" applyFont="1" applyFill="1" applyBorder="1" applyAlignment="1" applyProtection="1">
      <alignment/>
      <protection hidden="1" locked="0"/>
    </xf>
    <xf numFmtId="49" fontId="13" fillId="0" borderId="15" xfId="0" applyNumberFormat="1" applyFont="1" applyFill="1" applyBorder="1" applyAlignment="1" applyProtection="1">
      <alignment horizontal="left"/>
      <protection/>
    </xf>
    <xf numFmtId="188" fontId="4" fillId="0" borderId="0" xfId="0" applyNumberFormat="1" applyFont="1" applyFill="1" applyBorder="1" applyAlignment="1">
      <alignment horizontal="right"/>
    </xf>
    <xf numFmtId="188" fontId="13" fillId="0" borderId="0" xfId="0" applyNumberFormat="1" applyFont="1" applyFill="1" applyBorder="1" applyAlignment="1" applyProtection="1">
      <alignment/>
      <protection/>
    </xf>
    <xf numFmtId="188" fontId="10" fillId="0" borderId="0" xfId="0" applyNumberFormat="1" applyFont="1" applyFill="1" applyAlignment="1">
      <alignment/>
    </xf>
    <xf numFmtId="49" fontId="13" fillId="0" borderId="20" xfId="0" applyNumberFormat="1" applyFont="1" applyFill="1" applyBorder="1" applyAlignment="1" applyProtection="1">
      <alignment horizontal="left"/>
      <protection/>
    </xf>
    <xf numFmtId="188" fontId="13" fillId="0" borderId="0" xfId="0" applyNumberFormat="1" applyFont="1" applyFill="1" applyBorder="1" applyAlignment="1" applyProtection="1">
      <alignment/>
      <protection locked="0"/>
    </xf>
    <xf numFmtId="188" fontId="15" fillId="0" borderId="0" xfId="0" applyNumberFormat="1" applyFont="1" applyFill="1" applyBorder="1" applyAlignment="1" applyProtection="1">
      <alignment/>
      <protection locked="0"/>
    </xf>
    <xf numFmtId="188" fontId="9" fillId="0" borderId="0" xfId="0" applyNumberFormat="1" applyFont="1" applyFill="1" applyBorder="1" applyAlignment="1">
      <alignment horizontal="right"/>
    </xf>
    <xf numFmtId="0" fontId="4" fillId="0" borderId="0" xfId="62" applyFont="1" applyFill="1" applyBorder="1" applyAlignment="1" applyProtection="1">
      <alignment/>
      <protection locked="0"/>
    </xf>
    <xf numFmtId="189" fontId="13" fillId="0" borderId="12" xfId="0" applyNumberFormat="1" applyFont="1" applyFill="1" applyBorder="1" applyAlignment="1" applyProtection="1">
      <alignment horizontal="right"/>
      <protection/>
    </xf>
    <xf numFmtId="189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5" fillId="0" borderId="12" xfId="0" applyNumberFormat="1" applyFont="1" applyFill="1" applyBorder="1" applyAlignment="1" applyProtection="1">
      <alignment/>
      <protection/>
    </xf>
    <xf numFmtId="0" fontId="4" fillId="0" borderId="0" xfId="62" applyFont="1" applyFill="1" applyBorder="1" applyAlignment="1" applyProtection="1">
      <alignment horizontal="right"/>
      <protection locked="0"/>
    </xf>
    <xf numFmtId="37" fontId="13" fillId="0" borderId="0" xfId="0" applyNumberFormat="1" applyFont="1" applyFill="1" applyBorder="1" applyAlignment="1" applyProtection="1">
      <alignment horizontal="right"/>
      <protection locked="0"/>
    </xf>
    <xf numFmtId="182" fontId="13" fillId="0" borderId="0" xfId="61" applyNumberFormat="1" applyFont="1" applyFill="1" applyBorder="1" applyAlignment="1" applyProtection="1">
      <alignment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61" applyNumberFormat="1" applyFont="1" applyFill="1" applyBorder="1" applyAlignment="1" applyProtection="1">
      <alignment horizontal="right" vertical="center"/>
      <protection locked="0"/>
    </xf>
    <xf numFmtId="182" fontId="13" fillId="0" borderId="0" xfId="61" applyNumberFormat="1" applyFont="1" applyFill="1" applyBorder="1" applyAlignment="1" applyProtection="1">
      <alignment horizontal="right" vertical="center"/>
      <protection/>
    </xf>
    <xf numFmtId="218" fontId="13" fillId="0" borderId="0" xfId="61" applyNumberFormat="1" applyFont="1" applyFill="1" applyAlignment="1" applyProtection="1">
      <alignment horizontal="right" vertical="center"/>
      <protection/>
    </xf>
    <xf numFmtId="37" fontId="13" fillId="0" borderId="53" xfId="61" applyNumberFormat="1" applyFont="1" applyFill="1" applyBorder="1" applyAlignment="1" applyProtection="1">
      <alignment vertical="center"/>
      <protection locked="0"/>
    </xf>
    <xf numFmtId="37" fontId="67" fillId="0" borderId="35" xfId="61" applyNumberFormat="1" applyFont="1" applyFill="1" applyBorder="1" applyAlignment="1" applyProtection="1">
      <alignment vertical="center"/>
      <protection locked="0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Continuous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5" fillId="0" borderId="20" xfId="0" applyFont="1" applyFill="1" applyBorder="1" applyAlignment="1" applyProtection="1">
      <alignment horizontal="center" vertical="center" shrinkToFit="1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15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Continuous"/>
      <protection locked="0"/>
    </xf>
    <xf numFmtId="0" fontId="13" fillId="0" borderId="36" xfId="0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/>
    </xf>
    <xf numFmtId="0" fontId="13" fillId="0" borderId="36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210" fontId="4" fillId="0" borderId="54" xfId="0" applyNumberFormat="1" applyFont="1" applyFill="1" applyBorder="1" applyAlignment="1" applyProtection="1">
      <alignment horizontal="right" vertical="center" wrapText="1"/>
      <protection/>
    </xf>
    <xf numFmtId="210" fontId="4" fillId="0" borderId="33" xfId="0" applyNumberFormat="1" applyFont="1" applyFill="1" applyBorder="1" applyAlignment="1" applyProtection="1">
      <alignment horizontal="right" vertical="center"/>
      <protection/>
    </xf>
    <xf numFmtId="3" fontId="4" fillId="0" borderId="54" xfId="0" applyNumberFormat="1" applyFont="1" applyFill="1" applyBorder="1" applyAlignment="1" applyProtection="1">
      <alignment horizontal="right" vertical="center"/>
      <protection/>
    </xf>
    <xf numFmtId="3" fontId="4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25" xfId="0" applyFont="1" applyFill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1" fontId="13" fillId="0" borderId="20" xfId="61" applyFont="1" applyFill="1" applyBorder="1" applyAlignment="1" applyProtection="1">
      <alignment horizontal="center" vertical="center" shrinkToFit="1"/>
      <protection/>
    </xf>
    <xf numFmtId="1" fontId="2" fillId="0" borderId="31" xfId="61" applyFont="1" applyFill="1" applyBorder="1" applyAlignment="1">
      <alignment vertical="center" shrinkToFit="1"/>
      <protection/>
    </xf>
    <xf numFmtId="1" fontId="12" fillId="0" borderId="0" xfId="61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 wrapText="1"/>
    </xf>
    <xf numFmtId="1" fontId="13" fillId="0" borderId="25" xfId="6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" fontId="13" fillId="0" borderId="30" xfId="61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 textRotation="255"/>
      <protection/>
    </xf>
    <xf numFmtId="0" fontId="0" fillId="0" borderId="15" xfId="0" applyFill="1" applyBorder="1" applyAlignment="1">
      <alignment horizontal="distributed" vertical="center" textRotation="255"/>
    </xf>
    <xf numFmtId="0" fontId="0" fillId="0" borderId="31" xfId="0" applyFill="1" applyBorder="1" applyAlignment="1">
      <alignment horizontal="distributed" vertical="center" textRotation="255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vertical="center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13" fillId="0" borderId="13" xfId="0" applyFont="1" applyFill="1" applyBorder="1" applyAlignment="1" applyProtection="1">
      <alignment horizontal="right"/>
      <protection/>
    </xf>
    <xf numFmtId="0" fontId="0" fillId="0" borderId="16" xfId="0" applyFill="1" applyBorder="1" applyAlignment="1">
      <alignment horizontal="right"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177" fontId="13" fillId="0" borderId="37" xfId="0" applyNumberFormat="1" applyFont="1" applyFill="1" applyBorder="1" applyAlignment="1" applyProtection="1">
      <alignment horizontal="right"/>
      <protection locked="0"/>
    </xf>
    <xf numFmtId="177" fontId="13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ill="1" applyAlignment="1">
      <alignment/>
    </xf>
    <xf numFmtId="0" fontId="4" fillId="0" borderId="4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 shrinkToFit="1"/>
    </xf>
    <xf numFmtId="0" fontId="0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distributed" vertical="center" wrapText="1" indent="8"/>
    </xf>
    <xf numFmtId="0" fontId="4" fillId="0" borderId="63" xfId="0" applyFont="1" applyFill="1" applyBorder="1" applyAlignment="1">
      <alignment horizontal="distributed" vertical="center" wrapText="1" indent="8"/>
    </xf>
    <xf numFmtId="0" fontId="0" fillId="0" borderId="63" xfId="0" applyFill="1" applyBorder="1" applyAlignment="1">
      <alignment horizontal="distributed" vertical="center" wrapText="1" indent="8"/>
    </xf>
    <xf numFmtId="0" fontId="0" fillId="0" borderId="66" xfId="0" applyFill="1" applyBorder="1" applyAlignment="1">
      <alignment horizontal="distributed" vertical="center" wrapText="1" indent="8"/>
    </xf>
    <xf numFmtId="0" fontId="4" fillId="0" borderId="67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distributed" vertical="center" wrapText="1" indent="6"/>
    </xf>
    <xf numFmtId="0" fontId="4" fillId="0" borderId="64" xfId="0" applyFont="1" applyFill="1" applyBorder="1" applyAlignment="1">
      <alignment horizontal="distributed" vertical="center" wrapText="1" indent="6"/>
    </xf>
    <xf numFmtId="0" fontId="0" fillId="0" borderId="64" xfId="0" applyFill="1" applyBorder="1" applyAlignment="1">
      <alignment horizontal="distributed" vertical="center" wrapText="1" indent="6"/>
    </xf>
    <xf numFmtId="0" fontId="0" fillId="0" borderId="51" xfId="0" applyFill="1" applyBorder="1" applyAlignment="1">
      <alignment horizontal="distributed" vertical="center" wrapText="1" indent="6"/>
    </xf>
    <xf numFmtId="0" fontId="4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distributed" vertical="center" wrapText="1" indent="6"/>
    </xf>
    <xf numFmtId="0" fontId="0" fillId="0" borderId="63" xfId="0" applyFont="1" applyFill="1" applyBorder="1" applyAlignment="1">
      <alignment horizontal="distributed" vertical="center" wrapText="1" indent="8"/>
    </xf>
    <xf numFmtId="0" fontId="0" fillId="0" borderId="66" xfId="0" applyFont="1" applyFill="1" applyBorder="1" applyAlignment="1">
      <alignment horizontal="distributed" vertical="center" wrapText="1" indent="8"/>
    </xf>
    <xf numFmtId="0" fontId="0" fillId="0" borderId="5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distributed" vertical="center" wrapText="1" indent="6"/>
    </xf>
    <xf numFmtId="0" fontId="0" fillId="0" borderId="51" xfId="0" applyFont="1" applyFill="1" applyBorder="1" applyAlignment="1">
      <alignment horizontal="distributed" vertical="center" wrapText="1" indent="6"/>
    </xf>
    <xf numFmtId="0" fontId="0" fillId="0" borderId="70" xfId="0" applyFont="1" applyFill="1" applyBorder="1" applyAlignment="1">
      <alignment horizontal="center" vertical="center" wrapText="1"/>
    </xf>
    <xf numFmtId="189" fontId="4" fillId="0" borderId="69" xfId="0" applyNumberFormat="1" applyFont="1" applyFill="1" applyBorder="1" applyAlignment="1" applyProtection="1">
      <alignment horizontal="center" vertical="center"/>
      <protection/>
    </xf>
    <xf numFmtId="189" fontId="4" fillId="0" borderId="70" xfId="0" applyNumberFormat="1" applyFont="1" applyFill="1" applyBorder="1" applyAlignment="1" applyProtection="1">
      <alignment horizontal="center" vertical="center"/>
      <protection/>
    </xf>
    <xf numFmtId="189" fontId="4" fillId="0" borderId="61" xfId="0" applyNumberFormat="1" applyFont="1" applyFill="1" applyBorder="1" applyAlignment="1" applyProtection="1">
      <alignment horizontal="center" vertical="center" wrapText="1"/>
      <protection/>
    </xf>
    <xf numFmtId="189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>
      <alignment horizontal="center" vertical="center" wrapText="1" shrinkToFit="1"/>
    </xf>
    <xf numFmtId="0" fontId="0" fillId="0" borderId="70" xfId="0" applyFont="1" applyFill="1" applyBorder="1" applyAlignment="1">
      <alignment vertical="center"/>
    </xf>
    <xf numFmtId="189" fontId="4" fillId="0" borderId="49" xfId="0" applyNumberFormat="1" applyFont="1" applyFill="1" applyBorder="1" applyAlignment="1" applyProtection="1">
      <alignment horizontal="center" vertical="center"/>
      <protection/>
    </xf>
    <xf numFmtId="189" fontId="4" fillId="0" borderId="60" xfId="0" applyNumberFormat="1" applyFont="1" applyFill="1" applyBorder="1" applyAlignment="1" applyProtection="1">
      <alignment horizontal="center" vertical="center"/>
      <protection/>
    </xf>
    <xf numFmtId="189" fontId="4" fillId="0" borderId="68" xfId="0" applyNumberFormat="1" applyFont="1" applyFill="1" applyBorder="1" applyAlignment="1" applyProtection="1">
      <alignment horizontal="center" vertical="center" textRotation="1"/>
      <protection/>
    </xf>
    <xf numFmtId="0" fontId="0" fillId="0" borderId="64" xfId="0" applyFont="1" applyFill="1" applyBorder="1" applyAlignment="1">
      <alignment horizontal="center" vertical="center" textRotation="1"/>
    </xf>
    <xf numFmtId="0" fontId="0" fillId="0" borderId="51" xfId="0" applyFont="1" applyFill="1" applyBorder="1" applyAlignment="1">
      <alignment horizontal="center" vertical="center" textRotation="1"/>
    </xf>
    <xf numFmtId="0" fontId="27" fillId="0" borderId="61" xfId="0" applyFont="1" applyFill="1" applyBorder="1" applyAlignment="1">
      <alignment horizontal="center" vertical="center" wrapText="1" shrinkToFit="1"/>
    </xf>
    <xf numFmtId="0" fontId="29" fillId="0" borderId="62" xfId="0" applyFont="1" applyFill="1" applyBorder="1" applyAlignment="1">
      <alignment vertical="center"/>
    </xf>
    <xf numFmtId="0" fontId="67" fillId="0" borderId="16" xfId="0" applyFont="1" applyFill="1" applyBorder="1" applyAlignment="1" applyProtection="1">
      <alignment horizontal="center" vertical="center"/>
      <protection/>
    </xf>
    <xf numFmtId="0" fontId="67" fillId="0" borderId="26" xfId="0" applyFont="1" applyFill="1" applyBorder="1" applyAlignment="1" applyProtection="1">
      <alignment horizontal="center" vertical="center"/>
      <protection/>
    </xf>
    <xf numFmtId="0" fontId="67" fillId="0" borderId="26" xfId="0" applyFont="1" applyFill="1" applyBorder="1" applyAlignment="1" applyProtection="1">
      <alignment horizontal="center" vertical="center" textRotation="255"/>
      <protection/>
    </xf>
    <xf numFmtId="0" fontId="67" fillId="0" borderId="24" xfId="0" applyFont="1" applyFill="1" applyBorder="1" applyAlignment="1" applyProtection="1">
      <alignment horizontal="center" vertical="center" textRotation="255"/>
      <protection/>
    </xf>
    <xf numFmtId="0" fontId="70" fillId="0" borderId="11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67" fillId="0" borderId="24" xfId="0" applyFont="1" applyFill="1" applyBorder="1" applyAlignment="1" applyProtection="1">
      <alignment horizontal="center" vertical="center"/>
      <protection/>
    </xf>
    <xf numFmtId="0" fontId="67" fillId="0" borderId="27" xfId="0" applyFont="1" applyFill="1" applyBorder="1" applyAlignment="1" applyProtection="1">
      <alignment horizontal="center" vertical="center"/>
      <protection/>
    </xf>
    <xf numFmtId="0" fontId="67" fillId="0" borderId="26" xfId="0" applyFont="1" applyFill="1" applyBorder="1" applyAlignment="1" applyProtection="1">
      <alignment horizontal="center" vertical="center" shrinkToFit="1"/>
      <protection/>
    </xf>
    <xf numFmtId="0" fontId="67" fillId="0" borderId="24" xfId="0" applyFont="1" applyFill="1" applyBorder="1" applyAlignment="1" applyProtection="1">
      <alignment horizontal="center" vertical="center" shrinkToFit="1"/>
      <protection/>
    </xf>
    <xf numFmtId="0" fontId="67" fillId="0" borderId="27" xfId="0" applyFont="1" applyFill="1" applyBorder="1" applyAlignment="1" applyProtection="1">
      <alignment horizontal="center" vertical="center" shrinkToFit="1"/>
      <protection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 applyProtection="1">
      <alignment horizontal="center" vertical="center"/>
      <protection/>
    </xf>
    <xf numFmtId="0" fontId="67" fillId="0" borderId="22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1" xfId="0" applyFont="1" applyBorder="1" applyAlignment="1" applyProtection="1">
      <alignment horizontal="distributed" vertical="center"/>
      <protection/>
    </xf>
    <xf numFmtId="0" fontId="13" fillId="0" borderId="22" xfId="0" applyFont="1" applyBorder="1" applyAlignment="1" applyProtection="1">
      <alignment horizontal="distributed" vertical="center"/>
      <protection/>
    </xf>
    <xf numFmtId="0" fontId="13" fillId="0" borderId="71" xfId="0" applyFont="1" applyBorder="1" applyAlignment="1" applyProtection="1">
      <alignment horizontal="distributed" vertical="center"/>
      <protection/>
    </xf>
    <xf numFmtId="0" fontId="13" fillId="0" borderId="72" xfId="0" applyFont="1" applyBorder="1" applyAlignment="1" applyProtection="1">
      <alignment horizontal="distributed" vertical="center"/>
      <protection/>
    </xf>
    <xf numFmtId="0" fontId="13" fillId="0" borderId="73" xfId="0" applyFont="1" applyBorder="1" applyAlignment="1" applyProtection="1">
      <alignment vertical="center" textRotation="255"/>
      <protection/>
    </xf>
    <xf numFmtId="0" fontId="0" fillId="0" borderId="24" xfId="0" applyBorder="1" applyAlignment="1">
      <alignment vertical="center" textRotation="255"/>
    </xf>
    <xf numFmtId="0" fontId="0" fillId="0" borderId="74" xfId="0" applyBorder="1" applyAlignment="1">
      <alignment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統計書提出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123825</xdr:rowOff>
    </xdr:from>
    <xdr:to>
      <xdr:col>6</xdr:col>
      <xdr:colOff>95250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38775" y="5162550"/>
          <a:ext cx="571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10</xdr:row>
      <xdr:rowOff>123825</xdr:rowOff>
    </xdr:from>
    <xdr:to>
      <xdr:col>1</xdr:col>
      <xdr:colOff>76200</xdr:colOff>
      <xdr:row>12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885825" y="2171700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885825</xdr:colOff>
      <xdr:row>17</xdr:row>
      <xdr:rowOff>123825</xdr:rowOff>
    </xdr:from>
    <xdr:to>
      <xdr:col>1</xdr:col>
      <xdr:colOff>76200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885825" y="3724275"/>
          <a:ext cx="438150" cy="485775"/>
        </a:xfrm>
        <a:prstGeom prst="leftBrace">
          <a:avLst>
            <a:gd name="adj" fmla="val -48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47625</xdr:rowOff>
    </xdr:from>
    <xdr:to>
      <xdr:col>1</xdr:col>
      <xdr:colOff>85725</xdr:colOff>
      <xdr:row>9</xdr:row>
      <xdr:rowOff>171450</xdr:rowOff>
    </xdr:to>
    <xdr:sp>
      <xdr:nvSpPr>
        <xdr:cNvPr id="7" name="AutoShape 3"/>
        <xdr:cNvSpPr>
          <a:spLocks/>
        </xdr:cNvSpPr>
      </xdr:nvSpPr>
      <xdr:spPr>
        <a:xfrm>
          <a:off x="876300" y="1638300"/>
          <a:ext cx="457200" cy="352425"/>
        </a:xfrm>
        <a:prstGeom prst="leftBrace">
          <a:avLst>
            <a:gd name="adj1" fmla="val -47578"/>
            <a:gd name="adj2" fmla="val -2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47625</xdr:rowOff>
    </xdr:from>
    <xdr:to>
      <xdr:col>1</xdr:col>
      <xdr:colOff>85725</xdr:colOff>
      <xdr:row>16</xdr:row>
      <xdr:rowOff>171450</xdr:rowOff>
    </xdr:to>
    <xdr:sp>
      <xdr:nvSpPr>
        <xdr:cNvPr id="8" name="AutoShape 3"/>
        <xdr:cNvSpPr>
          <a:spLocks/>
        </xdr:cNvSpPr>
      </xdr:nvSpPr>
      <xdr:spPr>
        <a:xfrm>
          <a:off x="895350" y="3190875"/>
          <a:ext cx="438150" cy="352425"/>
        </a:xfrm>
        <a:prstGeom prst="leftBrace">
          <a:avLst>
            <a:gd name="adj1" fmla="val -47578"/>
            <a:gd name="adj2" fmla="val -28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38100</xdr:rowOff>
    </xdr:to>
    <xdr:sp>
      <xdr:nvSpPr>
        <xdr:cNvPr id="1" name="Line 26"/>
        <xdr:cNvSpPr>
          <a:spLocks/>
        </xdr:cNvSpPr>
      </xdr:nvSpPr>
      <xdr:spPr>
        <a:xfrm>
          <a:off x="1104900" y="914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" name="Line 36"/>
        <xdr:cNvSpPr>
          <a:spLocks/>
        </xdr:cNvSpPr>
      </xdr:nvSpPr>
      <xdr:spPr>
        <a:xfrm>
          <a:off x="11049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38100</xdr:rowOff>
    </xdr:to>
    <xdr:sp>
      <xdr:nvSpPr>
        <xdr:cNvPr id="3" name="Line 26"/>
        <xdr:cNvSpPr>
          <a:spLocks/>
        </xdr:cNvSpPr>
      </xdr:nvSpPr>
      <xdr:spPr>
        <a:xfrm>
          <a:off x="1104900" y="914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114300</xdr:rowOff>
    </xdr:to>
    <xdr:sp>
      <xdr:nvSpPr>
        <xdr:cNvPr id="1" name="Line 26"/>
        <xdr:cNvSpPr>
          <a:spLocks/>
        </xdr:cNvSpPr>
      </xdr:nvSpPr>
      <xdr:spPr>
        <a:xfrm>
          <a:off x="419100" y="6038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0</xdr:colOff>
      <xdr:row>43</xdr:row>
      <xdr:rowOff>114300</xdr:rowOff>
    </xdr:to>
    <xdr:sp>
      <xdr:nvSpPr>
        <xdr:cNvPr id="2" name="Line 36"/>
        <xdr:cNvSpPr>
          <a:spLocks/>
        </xdr:cNvSpPr>
      </xdr:nvSpPr>
      <xdr:spPr>
        <a:xfrm>
          <a:off x="419100" y="6324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B8" sqref="B8:E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596" t="s">
        <v>7</v>
      </c>
      <c r="C8" s="596"/>
      <c r="D8" s="596"/>
      <c r="E8" s="59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3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00390625" defaultRowHeight="13.5"/>
  <cols>
    <col min="1" max="3" width="4.00390625" style="14" customWidth="1"/>
    <col min="4" max="12" width="7.125" style="14" customWidth="1"/>
    <col min="13" max="21" width="8.25390625" style="14" customWidth="1"/>
    <col min="22" max="16384" width="9.00390625" style="14" customWidth="1"/>
  </cols>
  <sheetData>
    <row r="1" spans="1:21" s="247" customFormat="1" ht="15" customHeight="1">
      <c r="A1" s="249" t="s">
        <v>7</v>
      </c>
      <c r="U1" s="248" t="s">
        <v>7</v>
      </c>
    </row>
    <row r="2" ht="12" customHeight="1"/>
    <row r="3" spans="1:21" ht="15" customHeight="1">
      <c r="A3" s="24" t="s">
        <v>321</v>
      </c>
      <c r="B3" s="38"/>
      <c r="C3" s="38"/>
      <c r="D3" s="38"/>
      <c r="E3" s="38"/>
      <c r="F3" s="585"/>
      <c r="G3" s="25"/>
      <c r="H3" s="25"/>
      <c r="I3" s="25"/>
      <c r="J3" s="25"/>
      <c r="K3" s="25"/>
      <c r="L3" s="26"/>
      <c r="M3" s="38"/>
      <c r="N3" s="38"/>
      <c r="O3" s="585"/>
      <c r="P3" s="25"/>
      <c r="Q3" s="25"/>
      <c r="R3" s="25"/>
      <c r="S3" s="25"/>
      <c r="T3" s="25"/>
      <c r="U3" s="26"/>
    </row>
    <row r="4" spans="1:2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55"/>
      <c r="M4" s="27"/>
      <c r="N4" s="27"/>
      <c r="O4" s="27"/>
      <c r="P4" s="27"/>
      <c r="Q4" s="27"/>
      <c r="R4" s="27"/>
      <c r="S4" s="27"/>
      <c r="T4" s="28"/>
      <c r="U4" s="29" t="s">
        <v>272</v>
      </c>
    </row>
    <row r="5" spans="1:21" s="21" customFormat="1" ht="16.5" customHeight="1">
      <c r="A5" s="655" t="s">
        <v>251</v>
      </c>
      <c r="B5" s="656"/>
      <c r="C5" s="657"/>
      <c r="D5" s="60"/>
      <c r="E5" s="25"/>
      <c r="F5" s="25"/>
      <c r="G5" s="25"/>
      <c r="H5" s="33" t="s">
        <v>30</v>
      </c>
      <c r="I5" s="25"/>
      <c r="J5" s="25"/>
      <c r="K5" s="25"/>
      <c r="L5" s="586"/>
      <c r="M5" s="25"/>
      <c r="N5" s="25"/>
      <c r="O5" s="25"/>
      <c r="P5" s="25"/>
      <c r="Q5" s="33" t="s">
        <v>31</v>
      </c>
      <c r="R5" s="25"/>
      <c r="S5" s="25"/>
      <c r="T5" s="25"/>
      <c r="U5" s="26"/>
    </row>
    <row r="6" spans="1:21" s="21" customFormat="1" ht="16.5" customHeight="1">
      <c r="A6" s="658"/>
      <c r="B6" s="658"/>
      <c r="C6" s="659"/>
      <c r="D6" s="71" t="s">
        <v>190</v>
      </c>
      <c r="E6" s="72"/>
      <c r="F6" s="72"/>
      <c r="G6" s="71" t="s">
        <v>191</v>
      </c>
      <c r="H6" s="72"/>
      <c r="I6" s="72"/>
      <c r="J6" s="71" t="s">
        <v>192</v>
      </c>
      <c r="K6" s="72"/>
      <c r="L6" s="137"/>
      <c r="M6" s="72" t="s">
        <v>190</v>
      </c>
      <c r="N6" s="72"/>
      <c r="O6" s="72"/>
      <c r="P6" s="71" t="s">
        <v>191</v>
      </c>
      <c r="Q6" s="72"/>
      <c r="R6" s="72"/>
      <c r="S6" s="71" t="s">
        <v>192</v>
      </c>
      <c r="T6" s="72"/>
      <c r="U6" s="72"/>
    </row>
    <row r="7" spans="1:21" s="21" customFormat="1" ht="16.5" customHeight="1">
      <c r="A7" s="658"/>
      <c r="B7" s="658"/>
      <c r="C7" s="659"/>
      <c r="D7" s="587" t="s">
        <v>404</v>
      </c>
      <c r="E7" s="587" t="s">
        <v>431</v>
      </c>
      <c r="F7" s="588" t="s">
        <v>433</v>
      </c>
      <c r="G7" s="587" t="s">
        <v>404</v>
      </c>
      <c r="H7" s="587" t="s">
        <v>431</v>
      </c>
      <c r="I7" s="588" t="s">
        <v>433</v>
      </c>
      <c r="J7" s="587" t="s">
        <v>310</v>
      </c>
      <c r="K7" s="587" t="s">
        <v>404</v>
      </c>
      <c r="L7" s="588" t="s">
        <v>433</v>
      </c>
      <c r="M7" s="587" t="s">
        <v>404</v>
      </c>
      <c r="N7" s="587" t="s">
        <v>431</v>
      </c>
      <c r="O7" s="588" t="s">
        <v>433</v>
      </c>
      <c r="P7" s="587" t="s">
        <v>404</v>
      </c>
      <c r="Q7" s="587" t="s">
        <v>431</v>
      </c>
      <c r="R7" s="588" t="s">
        <v>433</v>
      </c>
      <c r="S7" s="587" t="s">
        <v>404</v>
      </c>
      <c r="T7" s="587" t="s">
        <v>431</v>
      </c>
      <c r="U7" s="588" t="s">
        <v>433</v>
      </c>
    </row>
    <row r="8" spans="1:21" s="21" customFormat="1" ht="16.5" customHeight="1">
      <c r="A8" s="660"/>
      <c r="B8" s="660"/>
      <c r="C8" s="661"/>
      <c r="D8" s="589" t="s">
        <v>405</v>
      </c>
      <c r="E8" s="589" t="s">
        <v>432</v>
      </c>
      <c r="F8" s="590" t="s">
        <v>434</v>
      </c>
      <c r="G8" s="589" t="s">
        <v>405</v>
      </c>
      <c r="H8" s="589" t="s">
        <v>432</v>
      </c>
      <c r="I8" s="590" t="s">
        <v>434</v>
      </c>
      <c r="J8" s="589" t="s">
        <v>311</v>
      </c>
      <c r="K8" s="589" t="s">
        <v>405</v>
      </c>
      <c r="L8" s="590" t="s">
        <v>434</v>
      </c>
      <c r="M8" s="589" t="s">
        <v>405</v>
      </c>
      <c r="N8" s="589" t="s">
        <v>432</v>
      </c>
      <c r="O8" s="590" t="s">
        <v>434</v>
      </c>
      <c r="P8" s="589" t="s">
        <v>405</v>
      </c>
      <c r="Q8" s="589" t="s">
        <v>432</v>
      </c>
      <c r="R8" s="590" t="s">
        <v>434</v>
      </c>
      <c r="S8" s="589" t="s">
        <v>405</v>
      </c>
      <c r="T8" s="589" t="s">
        <v>432</v>
      </c>
      <c r="U8" s="590" t="s">
        <v>434</v>
      </c>
    </row>
    <row r="9" spans="1:22" s="21" customFormat="1" ht="23.25" customHeight="1">
      <c r="A9" s="25"/>
      <c r="B9" s="652" t="s">
        <v>290</v>
      </c>
      <c r="C9" s="561" t="s">
        <v>278</v>
      </c>
      <c r="D9" s="303">
        <v>116.5</v>
      </c>
      <c r="E9" s="566">
        <v>116.7</v>
      </c>
      <c r="F9" s="567">
        <v>116.5</v>
      </c>
      <c r="G9" s="563">
        <v>116.7</v>
      </c>
      <c r="H9" s="562">
        <v>116.6</v>
      </c>
      <c r="I9" s="568">
        <v>116.5</v>
      </c>
      <c r="J9" s="563">
        <v>116.5</v>
      </c>
      <c r="K9" s="562">
        <v>116.5</v>
      </c>
      <c r="L9" s="568">
        <v>116.5</v>
      </c>
      <c r="M9" s="303">
        <v>115.7</v>
      </c>
      <c r="N9" s="562">
        <v>115.5</v>
      </c>
      <c r="O9" s="568">
        <v>115.8</v>
      </c>
      <c r="P9" s="563">
        <v>115.5</v>
      </c>
      <c r="Q9" s="562">
        <v>115.4</v>
      </c>
      <c r="R9" s="568">
        <v>115.5</v>
      </c>
      <c r="S9" s="563">
        <v>115.5</v>
      </c>
      <c r="T9" s="562">
        <v>115.6</v>
      </c>
      <c r="U9" s="568">
        <v>115.7</v>
      </c>
      <c r="V9" s="564"/>
    </row>
    <row r="10" spans="1:22" s="21" customFormat="1" ht="23.25" customHeight="1">
      <c r="A10" s="56" t="s">
        <v>193</v>
      </c>
      <c r="B10" s="653"/>
      <c r="C10" s="561" t="s">
        <v>279</v>
      </c>
      <c r="D10" s="303">
        <v>122.6</v>
      </c>
      <c r="E10" s="566">
        <v>122.5</v>
      </c>
      <c r="F10" s="567">
        <v>122.7</v>
      </c>
      <c r="G10" s="563">
        <v>122.9</v>
      </c>
      <c r="H10" s="562">
        <v>122.3</v>
      </c>
      <c r="I10" s="568">
        <v>122.2</v>
      </c>
      <c r="J10" s="563">
        <v>122.5</v>
      </c>
      <c r="K10" s="562">
        <v>122.5</v>
      </c>
      <c r="L10" s="568">
        <v>122.5</v>
      </c>
      <c r="M10" s="303">
        <v>121.3</v>
      </c>
      <c r="N10" s="562">
        <v>121.5</v>
      </c>
      <c r="O10" s="568">
        <v>121.4</v>
      </c>
      <c r="P10" s="563">
        <v>121.1</v>
      </c>
      <c r="Q10" s="562">
        <v>121.3</v>
      </c>
      <c r="R10" s="568">
        <v>121.4</v>
      </c>
      <c r="S10" s="563">
        <v>121.5</v>
      </c>
      <c r="T10" s="562">
        <v>121.5</v>
      </c>
      <c r="U10" s="568">
        <v>121.5</v>
      </c>
      <c r="V10" s="564"/>
    </row>
    <row r="11" spans="1:22" s="21" customFormat="1" ht="23.25" customHeight="1">
      <c r="A11" s="25"/>
      <c r="B11" s="653"/>
      <c r="C11" s="561" t="s">
        <v>280</v>
      </c>
      <c r="D11" s="303">
        <v>128.2</v>
      </c>
      <c r="E11" s="566">
        <v>128.3</v>
      </c>
      <c r="F11" s="567">
        <v>128.1</v>
      </c>
      <c r="G11" s="563">
        <v>128.2</v>
      </c>
      <c r="H11" s="562">
        <v>127.7</v>
      </c>
      <c r="I11" s="568">
        <v>128.2</v>
      </c>
      <c r="J11" s="563">
        <v>128.1</v>
      </c>
      <c r="K11" s="562">
        <v>128.1</v>
      </c>
      <c r="L11" s="568">
        <v>128.2</v>
      </c>
      <c r="M11" s="303">
        <v>127</v>
      </c>
      <c r="N11" s="562">
        <v>127.1</v>
      </c>
      <c r="O11" s="568">
        <v>127.3</v>
      </c>
      <c r="P11" s="563">
        <v>127.1</v>
      </c>
      <c r="Q11" s="562">
        <v>127.6</v>
      </c>
      <c r="R11" s="568">
        <v>126.4</v>
      </c>
      <c r="S11" s="563">
        <v>127.3</v>
      </c>
      <c r="T11" s="562">
        <v>127.2</v>
      </c>
      <c r="U11" s="568">
        <v>127.3</v>
      </c>
      <c r="V11" s="564"/>
    </row>
    <row r="12" spans="1:22" s="21" customFormat="1" ht="23.25" customHeight="1">
      <c r="A12" s="25"/>
      <c r="B12" s="653"/>
      <c r="C12" s="561" t="s">
        <v>281</v>
      </c>
      <c r="D12" s="303">
        <v>133.6</v>
      </c>
      <c r="E12" s="566">
        <v>133.4</v>
      </c>
      <c r="F12" s="567">
        <v>133.5</v>
      </c>
      <c r="G12" s="563">
        <v>133.6</v>
      </c>
      <c r="H12" s="562">
        <v>133.6</v>
      </c>
      <c r="I12" s="568">
        <v>133.5</v>
      </c>
      <c r="J12" s="563">
        <v>133.5</v>
      </c>
      <c r="K12" s="562">
        <v>133.6</v>
      </c>
      <c r="L12" s="568">
        <v>133.5</v>
      </c>
      <c r="M12" s="303">
        <v>133.5</v>
      </c>
      <c r="N12" s="562">
        <v>133</v>
      </c>
      <c r="O12" s="568">
        <v>133.2</v>
      </c>
      <c r="P12" s="563">
        <v>132.9</v>
      </c>
      <c r="Q12" s="562">
        <v>133.1</v>
      </c>
      <c r="R12" s="568">
        <v>132.7</v>
      </c>
      <c r="S12" s="563">
        <v>133.4</v>
      </c>
      <c r="T12" s="562">
        <v>133.4</v>
      </c>
      <c r="U12" s="568">
        <v>133.4</v>
      </c>
      <c r="V12" s="564"/>
    </row>
    <row r="13" spans="1:22" s="21" customFormat="1" ht="23.25" customHeight="1">
      <c r="A13" s="56" t="s">
        <v>194</v>
      </c>
      <c r="B13" s="653"/>
      <c r="C13" s="561" t="s">
        <v>195</v>
      </c>
      <c r="D13" s="303">
        <v>138.8</v>
      </c>
      <c r="E13" s="566">
        <v>138.9</v>
      </c>
      <c r="F13" s="567">
        <v>139</v>
      </c>
      <c r="G13" s="563">
        <v>138.9</v>
      </c>
      <c r="H13" s="562">
        <v>138.6</v>
      </c>
      <c r="I13" s="568">
        <v>138.9</v>
      </c>
      <c r="J13" s="563">
        <v>138.9</v>
      </c>
      <c r="K13" s="562">
        <v>138.8</v>
      </c>
      <c r="L13" s="568">
        <v>139</v>
      </c>
      <c r="M13" s="303">
        <v>139.5</v>
      </c>
      <c r="N13" s="562">
        <v>140.1</v>
      </c>
      <c r="O13" s="568">
        <v>139.7</v>
      </c>
      <c r="P13" s="563">
        <v>140.3</v>
      </c>
      <c r="Q13" s="562">
        <v>140.3</v>
      </c>
      <c r="R13" s="568">
        <v>140.2</v>
      </c>
      <c r="S13" s="563">
        <v>140.1</v>
      </c>
      <c r="T13" s="562">
        <v>140.2</v>
      </c>
      <c r="U13" s="568">
        <v>140.1</v>
      </c>
      <c r="V13" s="564"/>
    </row>
    <row r="14" spans="1:22" s="21" customFormat="1" ht="23.25" customHeight="1">
      <c r="A14" s="25"/>
      <c r="B14" s="654"/>
      <c r="C14" s="561" t="s">
        <v>196</v>
      </c>
      <c r="D14" s="303">
        <v>145.1</v>
      </c>
      <c r="E14" s="566">
        <v>145</v>
      </c>
      <c r="F14" s="567">
        <v>145.2</v>
      </c>
      <c r="G14" s="563">
        <v>145.7</v>
      </c>
      <c r="H14" s="562">
        <v>144.5</v>
      </c>
      <c r="I14" s="568">
        <v>144.7</v>
      </c>
      <c r="J14" s="563">
        <v>145.2</v>
      </c>
      <c r="K14" s="562">
        <v>145.2</v>
      </c>
      <c r="L14" s="568">
        <v>145</v>
      </c>
      <c r="M14" s="303">
        <v>146.9</v>
      </c>
      <c r="N14" s="562">
        <v>146.5</v>
      </c>
      <c r="O14" s="568">
        <v>146.8</v>
      </c>
      <c r="P14" s="563">
        <v>146.6</v>
      </c>
      <c r="Q14" s="562">
        <v>146.8</v>
      </c>
      <c r="R14" s="568">
        <v>146.9</v>
      </c>
      <c r="S14" s="563">
        <v>146.7</v>
      </c>
      <c r="T14" s="562">
        <v>146.8</v>
      </c>
      <c r="U14" s="568">
        <v>146.7</v>
      </c>
      <c r="V14" s="564"/>
    </row>
    <row r="15" spans="1:22" s="21" customFormat="1" ht="23.25" customHeight="1">
      <c r="A15" s="25"/>
      <c r="B15" s="652" t="s">
        <v>291</v>
      </c>
      <c r="C15" s="565" t="s">
        <v>197</v>
      </c>
      <c r="D15" s="303">
        <v>150.9</v>
      </c>
      <c r="E15" s="566">
        <v>152.2</v>
      </c>
      <c r="F15" s="567">
        <v>152.1</v>
      </c>
      <c r="G15" s="563">
        <v>152.5</v>
      </c>
      <c r="H15" s="562">
        <v>152.1</v>
      </c>
      <c r="I15" s="568">
        <v>152.5</v>
      </c>
      <c r="J15" s="563">
        <v>152.6</v>
      </c>
      <c r="K15" s="562">
        <v>152.7</v>
      </c>
      <c r="L15" s="568">
        <v>152.8</v>
      </c>
      <c r="M15" s="303">
        <v>151.8</v>
      </c>
      <c r="N15" s="562">
        <v>152</v>
      </c>
      <c r="O15" s="568">
        <v>151.6</v>
      </c>
      <c r="P15" s="563">
        <v>151.9</v>
      </c>
      <c r="Q15" s="562">
        <v>151.6</v>
      </c>
      <c r="R15" s="568">
        <v>152</v>
      </c>
      <c r="S15" s="563">
        <v>151.8</v>
      </c>
      <c r="T15" s="562">
        <v>151.9</v>
      </c>
      <c r="U15" s="568">
        <v>151.8</v>
      </c>
      <c r="V15" s="564"/>
    </row>
    <row r="16" spans="1:22" s="21" customFormat="1" ht="23.25" customHeight="1">
      <c r="A16" s="56" t="s">
        <v>198</v>
      </c>
      <c r="B16" s="653"/>
      <c r="C16" s="561" t="s">
        <v>199</v>
      </c>
      <c r="D16" s="303">
        <v>158.9</v>
      </c>
      <c r="E16" s="566">
        <v>159</v>
      </c>
      <c r="F16" s="567">
        <v>159.5</v>
      </c>
      <c r="G16" s="563">
        <v>159.9</v>
      </c>
      <c r="H16" s="562">
        <v>159.4</v>
      </c>
      <c r="I16" s="568">
        <v>160.1</v>
      </c>
      <c r="J16" s="563">
        <v>159.8</v>
      </c>
      <c r="K16" s="562">
        <v>159.9</v>
      </c>
      <c r="L16" s="568">
        <v>160</v>
      </c>
      <c r="M16" s="303">
        <v>154.4</v>
      </c>
      <c r="N16" s="562">
        <v>155</v>
      </c>
      <c r="O16" s="568">
        <v>155.1</v>
      </c>
      <c r="P16" s="563">
        <v>154.8</v>
      </c>
      <c r="Q16" s="562">
        <v>155.1</v>
      </c>
      <c r="R16" s="568">
        <v>154.8</v>
      </c>
      <c r="S16" s="563">
        <v>154.9</v>
      </c>
      <c r="T16" s="562">
        <v>154.8</v>
      </c>
      <c r="U16" s="568">
        <v>154.9</v>
      </c>
      <c r="V16" s="564"/>
    </row>
    <row r="17" spans="1:22" s="21" customFormat="1" ht="23.25" customHeight="1">
      <c r="A17" s="61"/>
      <c r="B17" s="654"/>
      <c r="C17" s="591" t="s">
        <v>200</v>
      </c>
      <c r="D17" s="303">
        <v>164.9</v>
      </c>
      <c r="E17" s="566">
        <v>164.9</v>
      </c>
      <c r="F17" s="567">
        <v>164.7</v>
      </c>
      <c r="G17" s="563">
        <v>165</v>
      </c>
      <c r="H17" s="562">
        <v>165.4</v>
      </c>
      <c r="I17" s="568">
        <v>165.3</v>
      </c>
      <c r="J17" s="563">
        <v>165.1</v>
      </c>
      <c r="K17" s="562">
        <v>165.2</v>
      </c>
      <c r="L17" s="568">
        <v>165.3</v>
      </c>
      <c r="M17" s="303">
        <v>156.7</v>
      </c>
      <c r="N17" s="562">
        <v>156.3</v>
      </c>
      <c r="O17" s="568">
        <v>156.7</v>
      </c>
      <c r="P17" s="563">
        <v>156.6</v>
      </c>
      <c r="Q17" s="562">
        <v>156.3</v>
      </c>
      <c r="R17" s="568">
        <v>156.6</v>
      </c>
      <c r="S17" s="563">
        <v>156.5</v>
      </c>
      <c r="T17" s="562">
        <v>156.5</v>
      </c>
      <c r="U17" s="568">
        <v>156.6</v>
      </c>
      <c r="V17" s="564"/>
    </row>
    <row r="18" spans="1:22" s="21" customFormat="1" ht="23.25" customHeight="1">
      <c r="A18" s="25"/>
      <c r="B18" s="652" t="s">
        <v>290</v>
      </c>
      <c r="C18" s="561" t="s">
        <v>278</v>
      </c>
      <c r="D18" s="303">
        <v>20.8</v>
      </c>
      <c r="E18" s="562">
        <v>20.9</v>
      </c>
      <c r="F18" s="568">
        <v>21</v>
      </c>
      <c r="G18" s="563">
        <v>21.4</v>
      </c>
      <c r="H18" s="562">
        <v>21.3</v>
      </c>
      <c r="I18" s="568">
        <v>21.3</v>
      </c>
      <c r="J18" s="563">
        <v>21.3</v>
      </c>
      <c r="K18" s="562">
        <v>21.4</v>
      </c>
      <c r="L18" s="568">
        <v>21.4</v>
      </c>
      <c r="M18" s="303">
        <v>20.4</v>
      </c>
      <c r="N18" s="562">
        <v>20.4</v>
      </c>
      <c r="O18" s="568">
        <v>20.6</v>
      </c>
      <c r="P18" s="563">
        <v>20.6</v>
      </c>
      <c r="Q18" s="562">
        <v>20.5</v>
      </c>
      <c r="R18" s="568">
        <v>20.8</v>
      </c>
      <c r="S18" s="563">
        <v>20.8</v>
      </c>
      <c r="T18" s="562">
        <v>20.9</v>
      </c>
      <c r="U18" s="568">
        <v>21</v>
      </c>
      <c r="V18" s="564"/>
    </row>
    <row r="19" spans="1:22" s="21" customFormat="1" ht="23.25" customHeight="1">
      <c r="A19" s="56" t="s">
        <v>201</v>
      </c>
      <c r="B19" s="653"/>
      <c r="C19" s="561" t="s">
        <v>279</v>
      </c>
      <c r="D19" s="303">
        <v>23.5</v>
      </c>
      <c r="E19" s="562">
        <v>23.5</v>
      </c>
      <c r="F19" s="568">
        <v>23.6</v>
      </c>
      <c r="G19" s="563">
        <v>24</v>
      </c>
      <c r="H19" s="562">
        <v>23.7</v>
      </c>
      <c r="I19" s="568">
        <v>23.7</v>
      </c>
      <c r="J19" s="563">
        <v>23.9</v>
      </c>
      <c r="K19" s="562">
        <v>24</v>
      </c>
      <c r="L19" s="568">
        <v>24.1</v>
      </c>
      <c r="M19" s="303">
        <v>23</v>
      </c>
      <c r="N19" s="562">
        <v>22.9</v>
      </c>
      <c r="O19" s="568">
        <v>23</v>
      </c>
      <c r="P19" s="563">
        <v>23.2</v>
      </c>
      <c r="Q19" s="562">
        <v>23.3</v>
      </c>
      <c r="R19" s="568">
        <v>23.3</v>
      </c>
      <c r="S19" s="563">
        <v>23.4</v>
      </c>
      <c r="T19" s="562">
        <v>23.5</v>
      </c>
      <c r="U19" s="568">
        <v>23.5</v>
      </c>
      <c r="V19" s="564"/>
    </row>
    <row r="20" spans="1:22" s="21" customFormat="1" ht="23.25" customHeight="1">
      <c r="A20" s="25"/>
      <c r="B20" s="653"/>
      <c r="C20" s="561" t="s">
        <v>280</v>
      </c>
      <c r="D20" s="303">
        <v>26.5</v>
      </c>
      <c r="E20" s="562">
        <v>26.5</v>
      </c>
      <c r="F20" s="568">
        <v>26.3</v>
      </c>
      <c r="G20" s="563">
        <v>26.8</v>
      </c>
      <c r="H20" s="562">
        <v>26.7</v>
      </c>
      <c r="I20" s="568">
        <v>27</v>
      </c>
      <c r="J20" s="563">
        <v>26.9</v>
      </c>
      <c r="K20" s="562">
        <v>27.2</v>
      </c>
      <c r="L20" s="568">
        <v>27.2</v>
      </c>
      <c r="M20" s="303">
        <v>25.6</v>
      </c>
      <c r="N20" s="562">
        <v>25.7</v>
      </c>
      <c r="O20" s="568">
        <v>25.8</v>
      </c>
      <c r="P20" s="563">
        <v>26.3</v>
      </c>
      <c r="Q20" s="562">
        <v>26.6</v>
      </c>
      <c r="R20" s="568">
        <v>25.8</v>
      </c>
      <c r="S20" s="563">
        <v>26.4</v>
      </c>
      <c r="T20" s="562">
        <v>26.4</v>
      </c>
      <c r="U20" s="568">
        <v>26.4</v>
      </c>
      <c r="V20" s="564"/>
    </row>
    <row r="21" spans="1:22" s="21" customFormat="1" ht="23.25" customHeight="1">
      <c r="A21" s="25"/>
      <c r="B21" s="653"/>
      <c r="C21" s="561" t="s">
        <v>281</v>
      </c>
      <c r="D21" s="303">
        <v>29.6</v>
      </c>
      <c r="E21" s="562">
        <v>29.8</v>
      </c>
      <c r="F21" s="568">
        <v>29.6</v>
      </c>
      <c r="G21" s="563">
        <v>30.6</v>
      </c>
      <c r="H21" s="562">
        <v>30.4</v>
      </c>
      <c r="I21" s="568">
        <v>29.9</v>
      </c>
      <c r="J21" s="563">
        <v>30.4</v>
      </c>
      <c r="K21" s="562">
        <v>30.6</v>
      </c>
      <c r="L21" s="568">
        <v>30.5</v>
      </c>
      <c r="M21" s="303">
        <v>29.3</v>
      </c>
      <c r="N21" s="562">
        <v>28.9</v>
      </c>
      <c r="O21" s="568">
        <v>29.1</v>
      </c>
      <c r="P21" s="563">
        <v>29.6</v>
      </c>
      <c r="Q21" s="562">
        <v>29.4</v>
      </c>
      <c r="R21" s="568">
        <v>29.1</v>
      </c>
      <c r="S21" s="563">
        <v>29.7</v>
      </c>
      <c r="T21" s="562">
        <v>29.8</v>
      </c>
      <c r="U21" s="568">
        <v>29.9</v>
      </c>
      <c r="V21" s="564"/>
    </row>
    <row r="22" spans="1:22" s="21" customFormat="1" ht="23.25" customHeight="1">
      <c r="A22" s="56" t="s">
        <v>202</v>
      </c>
      <c r="B22" s="653"/>
      <c r="C22" s="561" t="s">
        <v>195</v>
      </c>
      <c r="D22" s="303">
        <v>33.2</v>
      </c>
      <c r="E22" s="562">
        <v>33.2</v>
      </c>
      <c r="F22" s="568">
        <v>33.4</v>
      </c>
      <c r="G22" s="563">
        <v>34</v>
      </c>
      <c r="H22" s="562">
        <v>34</v>
      </c>
      <c r="I22" s="568">
        <v>33.9</v>
      </c>
      <c r="J22" s="563">
        <v>34</v>
      </c>
      <c r="K22" s="562">
        <v>34</v>
      </c>
      <c r="L22" s="568">
        <v>34.2</v>
      </c>
      <c r="M22" s="303">
        <v>32.9</v>
      </c>
      <c r="N22" s="562">
        <v>33.2</v>
      </c>
      <c r="O22" s="568">
        <v>32.8</v>
      </c>
      <c r="P22" s="563">
        <v>34.1</v>
      </c>
      <c r="Q22" s="562">
        <v>34</v>
      </c>
      <c r="R22" s="568">
        <v>33.8</v>
      </c>
      <c r="S22" s="563">
        <v>33.9</v>
      </c>
      <c r="T22" s="562">
        <v>34</v>
      </c>
      <c r="U22" s="568">
        <v>34</v>
      </c>
      <c r="V22" s="564"/>
    </row>
    <row r="23" spans="1:22" s="21" customFormat="1" ht="23.25" customHeight="1">
      <c r="A23" s="25"/>
      <c r="B23" s="654"/>
      <c r="C23" s="561" t="s">
        <v>196</v>
      </c>
      <c r="D23" s="303">
        <v>37.3</v>
      </c>
      <c r="E23" s="562">
        <v>37.3</v>
      </c>
      <c r="F23" s="568">
        <v>37.1</v>
      </c>
      <c r="G23" s="563">
        <v>38.4</v>
      </c>
      <c r="H23" s="562">
        <v>37.4</v>
      </c>
      <c r="I23" s="568">
        <v>37.7</v>
      </c>
      <c r="J23" s="563">
        <v>38.2</v>
      </c>
      <c r="K23" s="562">
        <v>38.4</v>
      </c>
      <c r="L23" s="568">
        <v>38.2</v>
      </c>
      <c r="M23" s="303">
        <v>37.9</v>
      </c>
      <c r="N23" s="562">
        <v>37.9</v>
      </c>
      <c r="O23" s="568">
        <v>38</v>
      </c>
      <c r="P23" s="563">
        <v>38.4</v>
      </c>
      <c r="Q23" s="562">
        <v>39.1</v>
      </c>
      <c r="R23" s="568">
        <v>38.6</v>
      </c>
      <c r="S23" s="563">
        <v>38.8</v>
      </c>
      <c r="T23" s="562">
        <v>39</v>
      </c>
      <c r="U23" s="568">
        <v>39</v>
      </c>
      <c r="V23" s="564"/>
    </row>
    <row r="24" spans="1:22" s="21" customFormat="1" ht="23.25" customHeight="1">
      <c r="A24" s="25"/>
      <c r="B24" s="652" t="s">
        <v>291</v>
      </c>
      <c r="C24" s="565" t="s">
        <v>197</v>
      </c>
      <c r="D24" s="303">
        <v>42.1</v>
      </c>
      <c r="E24" s="562">
        <v>42.9</v>
      </c>
      <c r="F24" s="568">
        <v>42.5</v>
      </c>
      <c r="G24" s="563">
        <v>44.1</v>
      </c>
      <c r="H24" s="562">
        <v>43.4</v>
      </c>
      <c r="I24" s="568">
        <v>43.5</v>
      </c>
      <c r="J24" s="563">
        <v>43.9</v>
      </c>
      <c r="K24" s="562">
        <v>44</v>
      </c>
      <c r="L24" s="568">
        <v>44</v>
      </c>
      <c r="M24" s="303">
        <v>42.4</v>
      </c>
      <c r="N24" s="562">
        <v>42.8</v>
      </c>
      <c r="O24" s="568">
        <v>42.7</v>
      </c>
      <c r="P24" s="563">
        <v>42.9</v>
      </c>
      <c r="Q24" s="562">
        <v>43.2</v>
      </c>
      <c r="R24" s="568">
        <v>43.7</v>
      </c>
      <c r="S24" s="563">
        <v>43.6</v>
      </c>
      <c r="T24" s="562">
        <v>43.7</v>
      </c>
      <c r="U24" s="568">
        <v>43.6</v>
      </c>
      <c r="V24" s="564"/>
    </row>
    <row r="25" spans="1:22" s="21" customFormat="1" ht="23.25" customHeight="1">
      <c r="A25" s="56" t="s">
        <v>203</v>
      </c>
      <c r="B25" s="653"/>
      <c r="C25" s="561" t="s">
        <v>199</v>
      </c>
      <c r="D25" s="303">
        <v>47.7</v>
      </c>
      <c r="E25" s="562">
        <v>47.4</v>
      </c>
      <c r="F25" s="568">
        <v>47.7</v>
      </c>
      <c r="G25" s="563">
        <v>48.7</v>
      </c>
      <c r="H25" s="562">
        <v>48.4</v>
      </c>
      <c r="I25" s="568">
        <v>49.1</v>
      </c>
      <c r="J25" s="563">
        <v>48.8</v>
      </c>
      <c r="K25" s="562">
        <v>48.8</v>
      </c>
      <c r="L25" s="568">
        <v>49</v>
      </c>
      <c r="M25" s="303">
        <v>45.7</v>
      </c>
      <c r="N25" s="562">
        <v>46.3</v>
      </c>
      <c r="O25" s="568">
        <v>46.5</v>
      </c>
      <c r="P25" s="563">
        <v>46.9</v>
      </c>
      <c r="Q25" s="562">
        <v>47.1</v>
      </c>
      <c r="R25" s="568">
        <v>46.7</v>
      </c>
      <c r="S25" s="563">
        <v>47.3</v>
      </c>
      <c r="T25" s="562">
        <v>47.2</v>
      </c>
      <c r="U25" s="568">
        <v>47.2</v>
      </c>
      <c r="V25" s="564"/>
    </row>
    <row r="26" spans="1:22" s="21" customFormat="1" ht="23.25" customHeight="1">
      <c r="A26" s="61"/>
      <c r="B26" s="654"/>
      <c r="C26" s="591" t="s">
        <v>200</v>
      </c>
      <c r="D26" s="303">
        <v>54.7</v>
      </c>
      <c r="E26" s="562">
        <v>52.8</v>
      </c>
      <c r="F26" s="568">
        <v>52.8</v>
      </c>
      <c r="G26" s="563">
        <v>53.5</v>
      </c>
      <c r="H26" s="562">
        <v>54</v>
      </c>
      <c r="I26" s="568">
        <v>53.8</v>
      </c>
      <c r="J26" s="563">
        <v>53.9</v>
      </c>
      <c r="K26" s="562">
        <v>53.9</v>
      </c>
      <c r="L26" s="568">
        <v>53.9</v>
      </c>
      <c r="M26" s="303">
        <v>50.8</v>
      </c>
      <c r="N26" s="562">
        <v>48.9</v>
      </c>
      <c r="O26" s="568">
        <v>49.2</v>
      </c>
      <c r="P26" s="563">
        <v>49.5</v>
      </c>
      <c r="Q26" s="562">
        <v>50.1</v>
      </c>
      <c r="R26" s="568">
        <v>50.2</v>
      </c>
      <c r="S26" s="563">
        <v>49.9</v>
      </c>
      <c r="T26" s="562">
        <v>50</v>
      </c>
      <c r="U26" s="568">
        <v>50</v>
      </c>
      <c r="V26" s="564"/>
    </row>
    <row r="27" spans="1:22" s="21" customFormat="1" ht="23.25" customHeight="1">
      <c r="A27" s="25"/>
      <c r="B27" s="652" t="s">
        <v>290</v>
      </c>
      <c r="C27" s="561" t="s">
        <v>278</v>
      </c>
      <c r="D27" s="303">
        <v>64.7</v>
      </c>
      <c r="E27" s="562" t="s">
        <v>407</v>
      </c>
      <c r="F27" s="435" t="s">
        <v>407</v>
      </c>
      <c r="G27" s="563">
        <v>64.9</v>
      </c>
      <c r="H27" s="562" t="s">
        <v>407</v>
      </c>
      <c r="I27" s="435" t="s">
        <v>407</v>
      </c>
      <c r="J27" s="563">
        <v>64.8</v>
      </c>
      <c r="K27" s="562" t="s">
        <v>407</v>
      </c>
      <c r="L27" s="435" t="s">
        <v>407</v>
      </c>
      <c r="M27" s="303">
        <v>64.4</v>
      </c>
      <c r="N27" s="562" t="s">
        <v>407</v>
      </c>
      <c r="O27" s="435" t="s">
        <v>407</v>
      </c>
      <c r="P27" s="563">
        <v>64.4</v>
      </c>
      <c r="Q27" s="562" t="s">
        <v>407</v>
      </c>
      <c r="R27" s="435" t="s">
        <v>407</v>
      </c>
      <c r="S27" s="563">
        <v>64.4</v>
      </c>
      <c r="T27" s="562" t="s">
        <v>407</v>
      </c>
      <c r="U27" s="435" t="s">
        <v>407</v>
      </c>
      <c r="V27" s="564"/>
    </row>
    <row r="28" spans="1:22" s="21" customFormat="1" ht="23.25" customHeight="1">
      <c r="A28" s="56" t="s">
        <v>204</v>
      </c>
      <c r="B28" s="653"/>
      <c r="C28" s="561" t="s">
        <v>279</v>
      </c>
      <c r="D28" s="303">
        <v>67.5</v>
      </c>
      <c r="E28" s="562" t="s">
        <v>407</v>
      </c>
      <c r="F28" s="435" t="s">
        <v>407</v>
      </c>
      <c r="G28" s="563">
        <v>67.8</v>
      </c>
      <c r="H28" s="562" t="s">
        <v>407</v>
      </c>
      <c r="I28" s="435" t="s">
        <v>407</v>
      </c>
      <c r="J28" s="563">
        <v>67.6</v>
      </c>
      <c r="K28" s="562" t="s">
        <v>407</v>
      </c>
      <c r="L28" s="435" t="s">
        <v>407</v>
      </c>
      <c r="M28" s="303">
        <v>67</v>
      </c>
      <c r="N28" s="562" t="s">
        <v>407</v>
      </c>
      <c r="O28" s="435" t="s">
        <v>407</v>
      </c>
      <c r="P28" s="563">
        <v>67.1</v>
      </c>
      <c r="Q28" s="562" t="s">
        <v>407</v>
      </c>
      <c r="R28" s="435" t="s">
        <v>407</v>
      </c>
      <c r="S28" s="563">
        <v>67.2</v>
      </c>
      <c r="T28" s="562" t="s">
        <v>407</v>
      </c>
      <c r="U28" s="435" t="s">
        <v>407</v>
      </c>
      <c r="V28" s="564"/>
    </row>
    <row r="29" spans="1:22" s="21" customFormat="1" ht="23.25" customHeight="1">
      <c r="A29" s="25"/>
      <c r="B29" s="653"/>
      <c r="C29" s="561" t="s">
        <v>280</v>
      </c>
      <c r="D29" s="303">
        <v>69.9</v>
      </c>
      <c r="E29" s="562" t="s">
        <v>407</v>
      </c>
      <c r="F29" s="435" t="s">
        <v>407</v>
      </c>
      <c r="G29" s="563">
        <v>70.3</v>
      </c>
      <c r="H29" s="562" t="s">
        <v>407</v>
      </c>
      <c r="I29" s="435" t="s">
        <v>407</v>
      </c>
      <c r="J29" s="563">
        <v>70.2</v>
      </c>
      <c r="K29" s="562" t="s">
        <v>407</v>
      </c>
      <c r="L29" s="435" t="s">
        <v>407</v>
      </c>
      <c r="M29" s="303">
        <v>69.4</v>
      </c>
      <c r="N29" s="562" t="s">
        <v>407</v>
      </c>
      <c r="O29" s="435" t="s">
        <v>407</v>
      </c>
      <c r="P29" s="563">
        <v>69.7</v>
      </c>
      <c r="Q29" s="562" t="s">
        <v>407</v>
      </c>
      <c r="R29" s="435" t="s">
        <v>407</v>
      </c>
      <c r="S29" s="563">
        <v>69.9</v>
      </c>
      <c r="T29" s="562" t="s">
        <v>407</v>
      </c>
      <c r="U29" s="435" t="s">
        <v>407</v>
      </c>
      <c r="V29" s="564"/>
    </row>
    <row r="30" spans="1:22" s="21" customFormat="1" ht="23.25" customHeight="1">
      <c r="A30" s="25"/>
      <c r="B30" s="653"/>
      <c r="C30" s="561" t="s">
        <v>281</v>
      </c>
      <c r="D30" s="303">
        <v>72.4</v>
      </c>
      <c r="E30" s="562" t="s">
        <v>407</v>
      </c>
      <c r="F30" s="435" t="s">
        <v>407</v>
      </c>
      <c r="G30" s="563">
        <v>72.7</v>
      </c>
      <c r="H30" s="562" t="s">
        <v>407</v>
      </c>
      <c r="I30" s="435" t="s">
        <v>407</v>
      </c>
      <c r="J30" s="563">
        <v>72.6</v>
      </c>
      <c r="K30" s="562" t="s">
        <v>407</v>
      </c>
      <c r="L30" s="435" t="s">
        <v>407</v>
      </c>
      <c r="M30" s="303">
        <v>72.6</v>
      </c>
      <c r="N30" s="562" t="s">
        <v>407</v>
      </c>
      <c r="O30" s="435" t="s">
        <v>407</v>
      </c>
      <c r="P30" s="563">
        <v>72.5</v>
      </c>
      <c r="Q30" s="562" t="s">
        <v>407</v>
      </c>
      <c r="R30" s="435" t="s">
        <v>407</v>
      </c>
      <c r="S30" s="563">
        <v>72.7</v>
      </c>
      <c r="T30" s="562" t="s">
        <v>407</v>
      </c>
      <c r="U30" s="435" t="s">
        <v>407</v>
      </c>
      <c r="V30" s="564"/>
    </row>
    <row r="31" spans="1:22" s="21" customFormat="1" ht="23.25" customHeight="1">
      <c r="A31" s="56" t="s">
        <v>205</v>
      </c>
      <c r="B31" s="653"/>
      <c r="C31" s="561" t="s">
        <v>195</v>
      </c>
      <c r="D31" s="303">
        <v>74.5</v>
      </c>
      <c r="E31" s="562" t="s">
        <v>407</v>
      </c>
      <c r="F31" s="435" t="s">
        <v>407</v>
      </c>
      <c r="G31" s="563">
        <v>75</v>
      </c>
      <c r="H31" s="562" t="s">
        <v>407</v>
      </c>
      <c r="I31" s="435" t="s">
        <v>407</v>
      </c>
      <c r="J31" s="563">
        <v>74.9</v>
      </c>
      <c r="K31" s="562" t="s">
        <v>407</v>
      </c>
      <c r="L31" s="435" t="s">
        <v>407</v>
      </c>
      <c r="M31" s="303">
        <v>75.3</v>
      </c>
      <c r="N31" s="562" t="s">
        <v>407</v>
      </c>
      <c r="O31" s="435" t="s">
        <v>407</v>
      </c>
      <c r="P31" s="563">
        <v>76</v>
      </c>
      <c r="Q31" s="562" t="s">
        <v>407</v>
      </c>
      <c r="R31" s="435" t="s">
        <v>407</v>
      </c>
      <c r="S31" s="563">
        <v>75.8</v>
      </c>
      <c r="T31" s="562" t="s">
        <v>407</v>
      </c>
      <c r="U31" s="435" t="s">
        <v>407</v>
      </c>
      <c r="V31" s="564"/>
    </row>
    <row r="32" spans="1:22" s="21" customFormat="1" ht="23.25" customHeight="1">
      <c r="A32" s="25"/>
      <c r="B32" s="654"/>
      <c r="C32" s="561" t="s">
        <v>196</v>
      </c>
      <c r="D32" s="303">
        <v>77.3</v>
      </c>
      <c r="E32" s="562" t="s">
        <v>407</v>
      </c>
      <c r="F32" s="435" t="s">
        <v>407</v>
      </c>
      <c r="G32" s="563">
        <v>78</v>
      </c>
      <c r="H32" s="562" t="s">
        <v>407</v>
      </c>
      <c r="I32" s="435" t="s">
        <v>407</v>
      </c>
      <c r="J32" s="563">
        <v>77.7</v>
      </c>
      <c r="K32" s="562" t="s">
        <v>407</v>
      </c>
      <c r="L32" s="435" t="s">
        <v>407</v>
      </c>
      <c r="M32" s="303">
        <v>78.9</v>
      </c>
      <c r="N32" s="562" t="s">
        <v>407</v>
      </c>
      <c r="O32" s="435" t="s">
        <v>407</v>
      </c>
      <c r="P32" s="563">
        <v>79.3</v>
      </c>
      <c r="Q32" s="562" t="s">
        <v>407</v>
      </c>
      <c r="R32" s="435" t="s">
        <v>407</v>
      </c>
      <c r="S32" s="563">
        <v>79.2</v>
      </c>
      <c r="T32" s="562" t="s">
        <v>407</v>
      </c>
      <c r="U32" s="435" t="s">
        <v>407</v>
      </c>
      <c r="V32" s="564"/>
    </row>
    <row r="33" spans="1:22" s="21" customFormat="1" ht="23.25" customHeight="1">
      <c r="A33" s="25"/>
      <c r="B33" s="652" t="s">
        <v>291</v>
      </c>
      <c r="C33" s="565" t="s">
        <v>197</v>
      </c>
      <c r="D33" s="303">
        <v>80.7</v>
      </c>
      <c r="E33" s="562" t="s">
        <v>407</v>
      </c>
      <c r="F33" s="435" t="s">
        <v>407</v>
      </c>
      <c r="G33" s="563">
        <v>81.2</v>
      </c>
      <c r="H33" s="562" t="s">
        <v>407</v>
      </c>
      <c r="I33" s="435" t="s">
        <v>407</v>
      </c>
      <c r="J33" s="563">
        <v>81.4</v>
      </c>
      <c r="K33" s="562" t="s">
        <v>407</v>
      </c>
      <c r="L33" s="435" t="s">
        <v>407</v>
      </c>
      <c r="M33" s="303">
        <v>82.2</v>
      </c>
      <c r="N33" s="562" t="s">
        <v>407</v>
      </c>
      <c r="O33" s="435" t="s">
        <v>407</v>
      </c>
      <c r="P33" s="563">
        <v>82.1</v>
      </c>
      <c r="Q33" s="562" t="s">
        <v>407</v>
      </c>
      <c r="R33" s="435" t="s">
        <v>407</v>
      </c>
      <c r="S33" s="563">
        <v>82.1</v>
      </c>
      <c r="T33" s="562" t="s">
        <v>407</v>
      </c>
      <c r="U33" s="435" t="s">
        <v>407</v>
      </c>
      <c r="V33" s="564"/>
    </row>
    <row r="34" spans="1:22" s="21" customFormat="1" ht="23.25" customHeight="1">
      <c r="A34" s="56" t="s">
        <v>198</v>
      </c>
      <c r="B34" s="653"/>
      <c r="C34" s="561" t="s">
        <v>199</v>
      </c>
      <c r="D34" s="303">
        <v>84.5</v>
      </c>
      <c r="E34" s="562" t="s">
        <v>407</v>
      </c>
      <c r="F34" s="435" t="s">
        <v>407</v>
      </c>
      <c r="G34" s="563">
        <v>85</v>
      </c>
      <c r="H34" s="562" t="s">
        <v>407</v>
      </c>
      <c r="I34" s="435" t="s">
        <v>407</v>
      </c>
      <c r="J34" s="563">
        <v>85.1</v>
      </c>
      <c r="K34" s="562" t="s">
        <v>407</v>
      </c>
      <c r="L34" s="435" t="s">
        <v>407</v>
      </c>
      <c r="M34" s="303">
        <v>84</v>
      </c>
      <c r="N34" s="562" t="s">
        <v>407</v>
      </c>
      <c r="O34" s="435" t="s">
        <v>407</v>
      </c>
      <c r="P34" s="563">
        <v>83.5</v>
      </c>
      <c r="Q34" s="562" t="s">
        <v>407</v>
      </c>
      <c r="R34" s="435" t="s">
        <v>407</v>
      </c>
      <c r="S34" s="563">
        <v>83.9</v>
      </c>
      <c r="T34" s="562" t="s">
        <v>407</v>
      </c>
      <c r="U34" s="435" t="s">
        <v>407</v>
      </c>
      <c r="V34" s="564"/>
    </row>
    <row r="35" spans="1:22" s="21" customFormat="1" ht="23.25" customHeight="1" thickBot="1">
      <c r="A35" s="25"/>
      <c r="B35" s="654"/>
      <c r="C35" s="561" t="s">
        <v>200</v>
      </c>
      <c r="D35" s="303">
        <v>88.2</v>
      </c>
      <c r="E35" s="562" t="s">
        <v>407</v>
      </c>
      <c r="F35" s="435" t="s">
        <v>407</v>
      </c>
      <c r="G35" s="563">
        <v>87.8</v>
      </c>
      <c r="H35" s="562" t="s">
        <v>407</v>
      </c>
      <c r="I35" s="435" t="s">
        <v>407</v>
      </c>
      <c r="J35" s="563">
        <v>88.2</v>
      </c>
      <c r="K35" s="562" t="s">
        <v>407</v>
      </c>
      <c r="L35" s="435" t="s">
        <v>407</v>
      </c>
      <c r="M35" s="303">
        <v>84.9</v>
      </c>
      <c r="N35" s="562" t="s">
        <v>407</v>
      </c>
      <c r="O35" s="435" t="s">
        <v>407</v>
      </c>
      <c r="P35" s="563">
        <v>84.6</v>
      </c>
      <c r="Q35" s="562" t="s">
        <v>407</v>
      </c>
      <c r="R35" s="435" t="s">
        <v>407</v>
      </c>
      <c r="S35" s="563">
        <v>84.9</v>
      </c>
      <c r="T35" s="562" t="s">
        <v>407</v>
      </c>
      <c r="U35" s="435" t="s">
        <v>407</v>
      </c>
      <c r="V35" s="564"/>
    </row>
    <row r="36" spans="1:21" s="21" customFormat="1" ht="15" customHeight="1">
      <c r="A36" s="193" t="s">
        <v>206</v>
      </c>
      <c r="B36" s="194"/>
      <c r="C36" s="194"/>
      <c r="D36" s="592"/>
      <c r="E36" s="592"/>
      <c r="F36" s="593"/>
      <c r="G36" s="593"/>
      <c r="H36" s="593"/>
      <c r="I36" s="593"/>
      <c r="J36" s="593"/>
      <c r="K36" s="187"/>
      <c r="L36" s="594"/>
      <c r="M36" s="194"/>
      <c r="N36" s="194"/>
      <c r="O36" s="187"/>
      <c r="P36" s="187"/>
      <c r="Q36" s="187"/>
      <c r="R36" s="187"/>
      <c r="S36" s="194"/>
      <c r="T36" s="194"/>
      <c r="U36" s="595" t="s">
        <v>282</v>
      </c>
    </row>
    <row r="37" s="21" customFormat="1" ht="13.5"/>
    <row r="38" s="21" customFormat="1" ht="13.5"/>
    <row r="39" s="21" customFormat="1" ht="13.5"/>
    <row r="40" s="21" customFormat="1" ht="13.5"/>
    <row r="41" s="21" customFormat="1" ht="13.5"/>
    <row r="42" s="21" customFormat="1" ht="13.5"/>
    <row r="43" s="21" customFormat="1" ht="13.5"/>
    <row r="44" s="21" customFormat="1" ht="13.5"/>
    <row r="45" s="21" customFormat="1" ht="13.5"/>
    <row r="46" s="21" customFormat="1" ht="13.5"/>
    <row r="47" s="21" customFormat="1" ht="13.5"/>
    <row r="48" s="21" customFormat="1" ht="13.5"/>
    <row r="49" s="21" customFormat="1" ht="13.5"/>
    <row r="50" s="21" customFormat="1" ht="13.5"/>
    <row r="51" s="21" customFormat="1" ht="13.5"/>
    <row r="52" s="21" customFormat="1" ht="13.5"/>
    <row r="53" s="21" customFormat="1" ht="13.5"/>
    <row r="54" s="21" customFormat="1" ht="13.5"/>
    <row r="55" s="21" customFormat="1" ht="13.5"/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</sheetData>
  <sheetProtection/>
  <mergeCells count="7">
    <mergeCell ref="B33:B35"/>
    <mergeCell ref="A5:C8"/>
    <mergeCell ref="B9:B14"/>
    <mergeCell ref="B18:B23"/>
    <mergeCell ref="B27:B32"/>
    <mergeCell ref="B15:B17"/>
    <mergeCell ref="B24:B26"/>
  </mergeCells>
  <printOptions/>
  <pageMargins left="0.984251968503937" right="0.984251968503937" top="0.7874015748031497" bottom="0.7874015748031497" header="0.5118110236220472" footer="0.5118110236220472"/>
  <pageSetup firstPageNumber="160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1">
      <selection activeCell="A1" sqref="A1"/>
    </sheetView>
  </sheetViews>
  <sheetFormatPr defaultColWidth="9.00390625" defaultRowHeight="13.5"/>
  <cols>
    <col min="1" max="1" width="16.375" style="14" customWidth="1"/>
    <col min="2" max="2" width="5.625" style="14" customWidth="1"/>
    <col min="3" max="4" width="4.75390625" style="14" customWidth="1"/>
    <col min="5" max="5" width="5.625" style="14" customWidth="1"/>
    <col min="6" max="6" width="4.625" style="14" customWidth="1"/>
    <col min="7" max="7" width="4.375" style="14" customWidth="1"/>
    <col min="8" max="8" width="4.50390625" style="14" customWidth="1"/>
    <col min="9" max="9" width="4.375" style="14" customWidth="1"/>
    <col min="10" max="10" width="4.75390625" style="14" customWidth="1"/>
    <col min="11" max="11" width="5.125" style="14" customWidth="1"/>
    <col min="12" max="12" width="4.75390625" style="14" customWidth="1"/>
    <col min="13" max="13" width="4.50390625" style="14" customWidth="1"/>
    <col min="14" max="14" width="4.25390625" style="14" customWidth="1"/>
    <col min="15" max="15" width="4.625" style="14" customWidth="1"/>
    <col min="16" max="16" width="6.125" style="14" customWidth="1"/>
    <col min="17" max="17" width="4.625" style="14" customWidth="1"/>
    <col min="18" max="19" width="4.75390625" style="14" customWidth="1"/>
    <col min="20" max="20" width="5.00390625" style="14" customWidth="1"/>
    <col min="21" max="21" width="5.875" style="14" customWidth="1"/>
    <col min="22" max="23" width="4.375" style="14" customWidth="1"/>
    <col min="24" max="24" width="4.75390625" style="14" customWidth="1"/>
    <col min="25" max="25" width="6.125" style="14" customWidth="1"/>
    <col min="26" max="27" width="4.75390625" style="14" customWidth="1"/>
    <col min="28" max="28" width="4.625" style="14" customWidth="1"/>
    <col min="29" max="29" width="3.875" style="14" customWidth="1"/>
    <col min="30" max="30" width="4.25390625" style="14" customWidth="1"/>
    <col min="31" max="31" width="4.00390625" style="14" customWidth="1"/>
    <col min="32" max="32" width="6.125" style="14" customWidth="1"/>
    <col min="33" max="16384" width="9.00390625" style="14" customWidth="1"/>
  </cols>
  <sheetData>
    <row r="1" spans="1:32" s="247" customFormat="1" ht="15" customHeight="1">
      <c r="A1" s="249" t="s">
        <v>7</v>
      </c>
      <c r="AF1" s="248" t="s">
        <v>7</v>
      </c>
    </row>
    <row r="2" ht="12" customHeight="1"/>
    <row r="3" spans="1:7" ht="15" customHeight="1">
      <c r="A3" s="662" t="s">
        <v>436</v>
      </c>
      <c r="B3" s="662"/>
      <c r="C3" s="662"/>
      <c r="D3" s="663"/>
      <c r="E3" s="663"/>
      <c r="F3" s="663"/>
      <c r="G3" s="663"/>
    </row>
    <row r="4" spans="1:21" ht="15" customHeight="1" thickBot="1">
      <c r="A4" s="27"/>
      <c r="B4" s="27"/>
      <c r="C4" s="27"/>
      <c r="D4" s="27"/>
      <c r="E4" s="27"/>
      <c r="F4" s="27"/>
      <c r="U4" s="29" t="s">
        <v>506</v>
      </c>
    </row>
    <row r="5" spans="1:21" ht="18" customHeight="1">
      <c r="A5" s="664" t="s">
        <v>437</v>
      </c>
      <c r="B5" s="665"/>
      <c r="C5" s="666"/>
      <c r="D5" s="633" t="s">
        <v>438</v>
      </c>
      <c r="E5" s="635"/>
      <c r="F5" s="635"/>
      <c r="G5" s="635"/>
      <c r="H5" s="635"/>
      <c r="I5" s="634"/>
      <c r="J5" s="668" t="s">
        <v>439</v>
      </c>
      <c r="K5" s="669"/>
      <c r="L5" s="669"/>
      <c r="M5" s="669"/>
      <c r="N5" s="669"/>
      <c r="O5" s="669"/>
      <c r="P5" s="670" t="s">
        <v>440</v>
      </c>
      <c r="Q5" s="671"/>
      <c r="R5" s="671"/>
      <c r="S5" s="671"/>
      <c r="T5" s="671"/>
      <c r="U5" s="671"/>
    </row>
    <row r="6" spans="1:21" ht="18" customHeight="1">
      <c r="A6" s="667"/>
      <c r="B6" s="667"/>
      <c r="C6" s="615"/>
      <c r="D6" s="624" t="s">
        <v>441</v>
      </c>
      <c r="E6" s="672"/>
      <c r="F6" s="624" t="s">
        <v>442</v>
      </c>
      <c r="G6" s="672"/>
      <c r="H6" s="624" t="s">
        <v>443</v>
      </c>
      <c r="I6" s="672"/>
      <c r="J6" s="624" t="s">
        <v>441</v>
      </c>
      <c r="K6" s="672"/>
      <c r="L6" s="624" t="s">
        <v>444</v>
      </c>
      <c r="M6" s="626"/>
      <c r="N6" s="624" t="s">
        <v>443</v>
      </c>
      <c r="O6" s="672"/>
      <c r="P6" s="624" t="s">
        <v>441</v>
      </c>
      <c r="Q6" s="626"/>
      <c r="R6" s="624" t="s">
        <v>442</v>
      </c>
      <c r="S6" s="673"/>
      <c r="T6" s="674" t="s">
        <v>443</v>
      </c>
      <c r="U6" s="675"/>
    </row>
    <row r="7" spans="1:21" ht="18" customHeight="1">
      <c r="A7" s="34"/>
      <c r="B7" s="34"/>
      <c r="C7" s="34"/>
      <c r="D7" s="676" t="s">
        <v>445</v>
      </c>
      <c r="E7" s="677"/>
      <c r="F7" s="77"/>
      <c r="G7" s="77"/>
      <c r="I7" s="34"/>
      <c r="J7" s="678" t="s">
        <v>446</v>
      </c>
      <c r="K7" s="678"/>
      <c r="L7" s="77"/>
      <c r="M7" s="77"/>
      <c r="N7" s="34"/>
      <c r="O7" s="34"/>
      <c r="P7" s="678" t="s">
        <v>447</v>
      </c>
      <c r="Q7" s="678"/>
      <c r="R7" s="77"/>
      <c r="S7" s="77"/>
      <c r="T7" s="34"/>
      <c r="U7" s="512"/>
    </row>
    <row r="8" spans="1:20" ht="14.25" customHeight="1">
      <c r="A8" s="25" t="s">
        <v>30</v>
      </c>
      <c r="B8" s="63"/>
      <c r="C8" s="63"/>
      <c r="D8" s="60"/>
      <c r="E8" s="25"/>
      <c r="F8" s="63" t="s">
        <v>448</v>
      </c>
      <c r="G8" s="6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18" customHeight="1">
      <c r="A9" s="84" t="s">
        <v>449</v>
      </c>
      <c r="B9" s="679" t="s">
        <v>450</v>
      </c>
      <c r="C9" s="680"/>
      <c r="D9" s="681">
        <v>15.59</v>
      </c>
      <c r="E9" s="682"/>
      <c r="F9" s="682">
        <v>16.51</v>
      </c>
      <c r="G9" s="682"/>
      <c r="H9" s="682">
        <v>16.9</v>
      </c>
      <c r="I9" s="682"/>
      <c r="J9" s="682">
        <v>9.31</v>
      </c>
      <c r="K9" s="682"/>
      <c r="L9" s="682">
        <v>9.25</v>
      </c>
      <c r="M9" s="682"/>
      <c r="N9" s="682">
        <v>9.19</v>
      </c>
      <c r="O9" s="682"/>
      <c r="P9" s="682">
        <v>21.16</v>
      </c>
      <c r="Q9" s="682"/>
      <c r="R9" s="682">
        <v>22.27</v>
      </c>
      <c r="S9" s="682"/>
      <c r="T9" s="682">
        <v>23.51</v>
      </c>
      <c r="U9" s="683"/>
    </row>
    <row r="10" spans="1:21" ht="18" customHeight="1">
      <c r="A10" s="84"/>
      <c r="B10" s="63" t="s">
        <v>451</v>
      </c>
      <c r="C10" s="444"/>
      <c r="D10" s="681">
        <v>18.45</v>
      </c>
      <c r="E10" s="682"/>
      <c r="F10" s="682">
        <v>19.48</v>
      </c>
      <c r="G10" s="682"/>
      <c r="H10" s="682">
        <v>20.02</v>
      </c>
      <c r="I10" s="682"/>
      <c r="J10" s="682">
        <v>8.97</v>
      </c>
      <c r="K10" s="682"/>
      <c r="L10" s="682">
        <v>8.88</v>
      </c>
      <c r="M10" s="682"/>
      <c r="N10" s="682">
        <v>8.79</v>
      </c>
      <c r="O10" s="682"/>
      <c r="P10" s="682">
        <v>24.63</v>
      </c>
      <c r="Q10" s="682"/>
      <c r="R10" s="682">
        <v>26.49</v>
      </c>
      <c r="S10" s="682"/>
      <c r="T10" s="682">
        <v>26.81</v>
      </c>
      <c r="U10" s="683"/>
    </row>
    <row r="11" spans="1:21" ht="18" customHeight="1">
      <c r="A11" s="25"/>
      <c r="B11" s="63" t="s">
        <v>452</v>
      </c>
      <c r="C11" s="444"/>
      <c r="D11" s="681">
        <v>21.9</v>
      </c>
      <c r="E11" s="682"/>
      <c r="F11" s="682">
        <v>22.6</v>
      </c>
      <c r="G11" s="682"/>
      <c r="H11" s="682">
        <v>24.07</v>
      </c>
      <c r="I11" s="682"/>
      <c r="J11" s="682">
        <v>8.8</v>
      </c>
      <c r="K11" s="682"/>
      <c r="L11" s="682">
        <v>8.6</v>
      </c>
      <c r="M11" s="682"/>
      <c r="N11" s="682">
        <v>8.42</v>
      </c>
      <c r="O11" s="682"/>
      <c r="P11" s="682">
        <v>16.7</v>
      </c>
      <c r="Q11" s="682"/>
      <c r="R11" s="682">
        <v>17.1</v>
      </c>
      <c r="S11" s="682"/>
      <c r="T11" s="682">
        <v>18.29</v>
      </c>
      <c r="U11" s="683"/>
    </row>
    <row r="12" spans="1:21" ht="18" customHeight="1">
      <c r="A12" s="25" t="s">
        <v>453</v>
      </c>
      <c r="B12" s="63" t="s">
        <v>454</v>
      </c>
      <c r="C12" s="444"/>
      <c r="D12" s="681">
        <v>27.05</v>
      </c>
      <c r="E12" s="682"/>
      <c r="F12" s="682">
        <v>27.94</v>
      </c>
      <c r="G12" s="682"/>
      <c r="H12" s="682">
        <v>29.75</v>
      </c>
      <c r="I12" s="682"/>
      <c r="J12" s="682">
        <v>8.17</v>
      </c>
      <c r="K12" s="682"/>
      <c r="L12" s="682">
        <v>7.99</v>
      </c>
      <c r="M12" s="682"/>
      <c r="N12" s="682">
        <v>7.8</v>
      </c>
      <c r="O12" s="682"/>
      <c r="P12" s="682">
        <v>19.2</v>
      </c>
      <c r="Q12" s="682"/>
      <c r="R12" s="682">
        <v>19.84</v>
      </c>
      <c r="S12" s="682"/>
      <c r="T12" s="682">
        <v>21.29</v>
      </c>
      <c r="U12" s="683"/>
    </row>
    <row r="13" spans="1:21" ht="18" customHeight="1">
      <c r="A13" s="25"/>
      <c r="B13" s="63" t="s">
        <v>455</v>
      </c>
      <c r="C13" s="444"/>
      <c r="D13" s="681">
        <v>31.02</v>
      </c>
      <c r="E13" s="682"/>
      <c r="F13" s="682">
        <v>33</v>
      </c>
      <c r="G13" s="682"/>
      <c r="H13" s="682">
        <v>34.9</v>
      </c>
      <c r="I13" s="682"/>
      <c r="J13" s="682">
        <v>7.77</v>
      </c>
      <c r="K13" s="682"/>
      <c r="L13" s="682">
        <v>7.78</v>
      </c>
      <c r="M13" s="682"/>
      <c r="N13" s="682">
        <v>7.44</v>
      </c>
      <c r="O13" s="682"/>
      <c r="P13" s="682">
        <v>21.5</v>
      </c>
      <c r="Q13" s="682"/>
      <c r="R13" s="682">
        <v>23.34</v>
      </c>
      <c r="S13" s="682"/>
      <c r="T13" s="682">
        <v>23.82</v>
      </c>
      <c r="U13" s="683"/>
    </row>
    <row r="14" spans="1:21" ht="18" customHeight="1">
      <c r="A14" s="25"/>
      <c r="B14" s="63"/>
      <c r="C14" s="444"/>
      <c r="D14" s="681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3"/>
    </row>
    <row r="15" spans="1:21" ht="14.25" customHeight="1">
      <c r="A15" s="25" t="s">
        <v>31</v>
      </c>
      <c r="B15" s="63"/>
      <c r="C15" s="444"/>
      <c r="D15" s="681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3"/>
    </row>
    <row r="16" spans="1:21" ht="18" customHeight="1">
      <c r="A16" s="84" t="s">
        <v>449</v>
      </c>
      <c r="B16" s="63" t="s">
        <v>450</v>
      </c>
      <c r="C16" s="444"/>
      <c r="D16" s="681">
        <v>15.25</v>
      </c>
      <c r="E16" s="682"/>
      <c r="F16" s="682">
        <v>15.9</v>
      </c>
      <c r="G16" s="682"/>
      <c r="H16" s="682">
        <v>16.71</v>
      </c>
      <c r="I16" s="682"/>
      <c r="J16" s="682">
        <v>9.54</v>
      </c>
      <c r="K16" s="682"/>
      <c r="L16" s="682">
        <v>9.53</v>
      </c>
      <c r="M16" s="682"/>
      <c r="N16" s="682">
        <v>9.45</v>
      </c>
      <c r="O16" s="682"/>
      <c r="P16" s="682">
        <v>13.34</v>
      </c>
      <c r="Q16" s="682"/>
      <c r="R16" s="682">
        <v>13.77</v>
      </c>
      <c r="S16" s="682"/>
      <c r="T16" s="682">
        <v>14.4</v>
      </c>
      <c r="U16" s="683"/>
    </row>
    <row r="17" spans="1:21" ht="18" customHeight="1">
      <c r="A17" s="84"/>
      <c r="B17" s="63" t="s">
        <v>451</v>
      </c>
      <c r="C17" s="444"/>
      <c r="D17" s="681">
        <v>18.15</v>
      </c>
      <c r="E17" s="682"/>
      <c r="F17" s="682">
        <v>18.75</v>
      </c>
      <c r="G17" s="682"/>
      <c r="H17" s="682">
        <v>19.58</v>
      </c>
      <c r="I17" s="682"/>
      <c r="J17" s="682">
        <v>9.26</v>
      </c>
      <c r="K17" s="682"/>
      <c r="L17" s="682">
        <v>9.2</v>
      </c>
      <c r="M17" s="682"/>
      <c r="N17" s="682">
        <v>9.12</v>
      </c>
      <c r="O17" s="682"/>
      <c r="P17" s="682">
        <v>16.11</v>
      </c>
      <c r="Q17" s="682"/>
      <c r="R17" s="682">
        <v>15.66</v>
      </c>
      <c r="S17" s="682"/>
      <c r="T17" s="682">
        <v>16.33</v>
      </c>
      <c r="U17" s="683"/>
    </row>
    <row r="18" spans="1:21" ht="18" customHeight="1">
      <c r="A18" s="25"/>
      <c r="B18" s="63" t="s">
        <v>452</v>
      </c>
      <c r="C18" s="444"/>
      <c r="D18" s="681">
        <v>20.5</v>
      </c>
      <c r="E18" s="682"/>
      <c r="F18" s="682">
        <v>20.81</v>
      </c>
      <c r="G18" s="682"/>
      <c r="H18" s="682">
        <v>21.71</v>
      </c>
      <c r="I18" s="682"/>
      <c r="J18" s="682">
        <v>9.1</v>
      </c>
      <c r="K18" s="682"/>
      <c r="L18" s="682">
        <v>9.12</v>
      </c>
      <c r="M18" s="682"/>
      <c r="N18" s="682">
        <v>8.93</v>
      </c>
      <c r="O18" s="682"/>
      <c r="P18" s="682">
        <v>11.4</v>
      </c>
      <c r="Q18" s="682"/>
      <c r="R18" s="682">
        <v>11.29</v>
      </c>
      <c r="S18" s="682"/>
      <c r="T18" s="682">
        <v>12.16</v>
      </c>
      <c r="U18" s="683"/>
    </row>
    <row r="19" spans="1:21" ht="18" customHeight="1">
      <c r="A19" s="25" t="s">
        <v>456</v>
      </c>
      <c r="B19" s="63" t="s">
        <v>454</v>
      </c>
      <c r="C19" s="444"/>
      <c r="D19" s="681">
        <v>22.46</v>
      </c>
      <c r="E19" s="682"/>
      <c r="F19" s="682">
        <v>23.22</v>
      </c>
      <c r="G19" s="682"/>
      <c r="H19" s="682">
        <v>24.22</v>
      </c>
      <c r="I19" s="682"/>
      <c r="J19" s="682">
        <v>8.89</v>
      </c>
      <c r="K19" s="682"/>
      <c r="L19" s="682">
        <v>8.82</v>
      </c>
      <c r="M19" s="682"/>
      <c r="N19" s="682">
        <v>8.66</v>
      </c>
      <c r="O19" s="682"/>
      <c r="P19" s="682">
        <v>12.26</v>
      </c>
      <c r="Q19" s="682"/>
      <c r="R19" s="682">
        <v>12.77</v>
      </c>
      <c r="S19" s="682"/>
      <c r="T19" s="682">
        <v>13.35</v>
      </c>
      <c r="U19" s="683"/>
    </row>
    <row r="20" spans="1:21" ht="18" customHeight="1">
      <c r="A20" s="25"/>
      <c r="B20" s="63" t="s">
        <v>455</v>
      </c>
      <c r="C20" s="444"/>
      <c r="D20" s="681">
        <v>23.84</v>
      </c>
      <c r="E20" s="682"/>
      <c r="F20" s="682">
        <v>24.65</v>
      </c>
      <c r="G20" s="682"/>
      <c r="H20" s="682">
        <v>25.59</v>
      </c>
      <c r="I20" s="682"/>
      <c r="J20" s="682">
        <v>8.84</v>
      </c>
      <c r="K20" s="682"/>
      <c r="L20" s="682">
        <v>8.73</v>
      </c>
      <c r="M20" s="682"/>
      <c r="N20" s="682">
        <v>8.58</v>
      </c>
      <c r="O20" s="682"/>
      <c r="P20" s="682">
        <v>15.68</v>
      </c>
      <c r="Q20" s="682"/>
      <c r="R20" s="682">
        <v>13.97</v>
      </c>
      <c r="S20" s="682"/>
      <c r="T20" s="682">
        <v>14.43</v>
      </c>
      <c r="U20" s="683"/>
    </row>
    <row r="21" spans="1:23" ht="15" customHeight="1">
      <c r="A21" s="445" t="s">
        <v>457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6" t="s">
        <v>458</v>
      </c>
      <c r="V21" s="79"/>
      <c r="W21" s="79"/>
    </row>
    <row r="22" spans="1:11" ht="15" customHeight="1">
      <c r="A22" s="36" t="s">
        <v>459</v>
      </c>
      <c r="B22" s="447"/>
      <c r="C22" s="447"/>
      <c r="D22" s="447"/>
      <c r="E22" s="447"/>
      <c r="F22" s="80"/>
      <c r="G22" s="80"/>
      <c r="K22" s="136"/>
    </row>
    <row r="23" spans="1:11" ht="15" customHeight="1">
      <c r="A23" s="25" t="s">
        <v>460</v>
      </c>
      <c r="G23" s="80"/>
      <c r="K23" s="136"/>
    </row>
    <row r="24" spans="1:11" ht="15" customHeight="1">
      <c r="A24" s="36" t="s">
        <v>461</v>
      </c>
      <c r="B24" s="447"/>
      <c r="C24" s="447"/>
      <c r="D24" s="447"/>
      <c r="E24" s="447"/>
      <c r="F24" s="80"/>
      <c r="G24" s="80"/>
      <c r="K24" s="136"/>
    </row>
    <row r="25" spans="1:7" ht="12" customHeight="1">
      <c r="A25" s="36"/>
      <c r="B25" s="448"/>
      <c r="C25" s="448"/>
      <c r="D25" s="448"/>
      <c r="E25" s="448"/>
      <c r="F25" s="448"/>
      <c r="G25" s="448"/>
    </row>
    <row r="26" ht="12" customHeight="1" hidden="1"/>
    <row r="27" spans="1:20" ht="15" customHeight="1" hidden="1">
      <c r="A27" s="24" t="s">
        <v>462</v>
      </c>
      <c r="B27" s="44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7"/>
      <c r="P27" s="7"/>
      <c r="Q27" s="7"/>
      <c r="R27" s="7"/>
      <c r="S27" s="7"/>
      <c r="T27" s="7"/>
    </row>
    <row r="28" spans="1:15" s="136" customFormat="1" ht="15" customHeight="1" hidden="1" thickBo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450"/>
    </row>
    <row r="29" spans="1:30" s="136" customFormat="1" ht="30" customHeight="1" hidden="1">
      <c r="A29" s="689" t="s">
        <v>463</v>
      </c>
      <c r="B29" s="691" t="s">
        <v>464</v>
      </c>
      <c r="C29" s="692"/>
      <c r="D29" s="692"/>
      <c r="E29" s="692"/>
      <c r="F29" s="692"/>
      <c r="G29" s="692"/>
      <c r="H29" s="692"/>
      <c r="I29" s="692"/>
      <c r="J29" s="692"/>
      <c r="K29" s="692"/>
      <c r="L29" s="693"/>
      <c r="M29" s="693"/>
      <c r="N29" s="693"/>
      <c r="O29" s="694"/>
      <c r="P29" s="695" t="s">
        <v>465</v>
      </c>
      <c r="Q29" s="691" t="s">
        <v>466</v>
      </c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</row>
    <row r="30" spans="1:30" s="136" customFormat="1" ht="30" customHeight="1" hidden="1">
      <c r="A30" s="690"/>
      <c r="B30" s="698" t="s">
        <v>467</v>
      </c>
      <c r="C30" s="699"/>
      <c r="D30" s="699"/>
      <c r="E30" s="699"/>
      <c r="F30" s="699"/>
      <c r="G30" s="699"/>
      <c r="H30" s="699"/>
      <c r="I30" s="699"/>
      <c r="J30" s="699"/>
      <c r="K30" s="700"/>
      <c r="L30" s="700"/>
      <c r="M30" s="700"/>
      <c r="N30" s="701"/>
      <c r="O30" s="702" t="s">
        <v>468</v>
      </c>
      <c r="P30" s="696"/>
      <c r="Q30" s="704" t="s">
        <v>467</v>
      </c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684" t="s">
        <v>468</v>
      </c>
    </row>
    <row r="31" spans="1:30" s="136" customFormat="1" ht="57" customHeight="1" hidden="1">
      <c r="A31" s="690"/>
      <c r="B31" s="451" t="s">
        <v>469</v>
      </c>
      <c r="C31" s="451" t="s">
        <v>471</v>
      </c>
      <c r="D31" s="451" t="s">
        <v>473</v>
      </c>
      <c r="E31" s="451" t="s">
        <v>475</v>
      </c>
      <c r="F31" s="451" t="s">
        <v>476</v>
      </c>
      <c r="G31" s="451" t="s">
        <v>477</v>
      </c>
      <c r="H31" s="451" t="s">
        <v>478</v>
      </c>
      <c r="I31" s="451" t="s">
        <v>479</v>
      </c>
      <c r="J31" s="451" t="s">
        <v>480</v>
      </c>
      <c r="K31" s="451" t="s">
        <v>481</v>
      </c>
      <c r="L31" s="451" t="s">
        <v>483</v>
      </c>
      <c r="M31" s="451" t="s">
        <v>484</v>
      </c>
      <c r="N31" s="451" t="s">
        <v>485</v>
      </c>
      <c r="O31" s="703"/>
      <c r="P31" s="697"/>
      <c r="Q31" s="451" t="s">
        <v>469</v>
      </c>
      <c r="R31" s="451" t="s">
        <v>470</v>
      </c>
      <c r="S31" s="451" t="s">
        <v>472</v>
      </c>
      <c r="T31" s="451" t="s">
        <v>474</v>
      </c>
      <c r="U31" s="451" t="s">
        <v>486</v>
      </c>
      <c r="V31" s="451" t="s">
        <v>487</v>
      </c>
      <c r="W31" s="451" t="s">
        <v>478</v>
      </c>
      <c r="X31" s="451" t="s">
        <v>479</v>
      </c>
      <c r="Y31" s="451" t="s">
        <v>488</v>
      </c>
      <c r="Z31" s="451" t="s">
        <v>489</v>
      </c>
      <c r="AA31" s="451" t="s">
        <v>482</v>
      </c>
      <c r="AB31" s="451" t="s">
        <v>484</v>
      </c>
      <c r="AC31" s="451" t="s">
        <v>485</v>
      </c>
      <c r="AD31" s="685"/>
    </row>
    <row r="32" spans="1:30" s="136" customFormat="1" ht="20.25" customHeight="1" hidden="1">
      <c r="A32" s="513"/>
      <c r="B32" s="452" t="s">
        <v>490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</row>
    <row r="33" spans="1:30" s="136" customFormat="1" ht="30" customHeight="1" hidden="1">
      <c r="A33" s="253" t="s">
        <v>491</v>
      </c>
      <c r="B33" s="514">
        <v>1295</v>
      </c>
      <c r="C33" s="356">
        <v>13</v>
      </c>
      <c r="D33" s="515">
        <v>53</v>
      </c>
      <c r="E33" s="515">
        <v>1266</v>
      </c>
      <c r="F33" s="515">
        <v>544</v>
      </c>
      <c r="G33" s="356" t="s">
        <v>6</v>
      </c>
      <c r="H33" s="356" t="s">
        <v>6</v>
      </c>
      <c r="I33" s="356" t="s">
        <v>6</v>
      </c>
      <c r="J33" s="356">
        <v>139</v>
      </c>
      <c r="K33" s="356" t="s">
        <v>6</v>
      </c>
      <c r="L33" s="356">
        <v>53</v>
      </c>
      <c r="M33" s="356">
        <v>1</v>
      </c>
      <c r="N33" s="356">
        <v>3</v>
      </c>
      <c r="O33" s="356">
        <v>3367</v>
      </c>
      <c r="P33" s="356">
        <v>174</v>
      </c>
      <c r="Q33" s="356">
        <v>727</v>
      </c>
      <c r="R33" s="356">
        <v>23</v>
      </c>
      <c r="S33" s="356">
        <v>291</v>
      </c>
      <c r="T33" s="356">
        <v>1291</v>
      </c>
      <c r="U33" s="356">
        <v>759</v>
      </c>
      <c r="V33" s="356">
        <v>110</v>
      </c>
      <c r="W33" s="356" t="s">
        <v>6</v>
      </c>
      <c r="X33" s="356">
        <v>5</v>
      </c>
      <c r="Y33" s="356">
        <v>289</v>
      </c>
      <c r="Z33" s="356" t="s">
        <v>6</v>
      </c>
      <c r="AA33" s="356">
        <v>110</v>
      </c>
      <c r="AB33" s="356">
        <v>105</v>
      </c>
      <c r="AC33" s="356">
        <v>38</v>
      </c>
      <c r="AD33" s="356">
        <v>3748</v>
      </c>
    </row>
    <row r="34" spans="1:30" s="136" customFormat="1" ht="30" customHeight="1" hidden="1">
      <c r="A34" s="516" t="s">
        <v>492</v>
      </c>
      <c r="B34" s="514">
        <v>1569</v>
      </c>
      <c r="C34" s="356">
        <v>11</v>
      </c>
      <c r="D34" s="515">
        <v>80</v>
      </c>
      <c r="E34" s="515">
        <v>1016</v>
      </c>
      <c r="F34" s="515">
        <v>543</v>
      </c>
      <c r="G34" s="356">
        <v>11</v>
      </c>
      <c r="H34" s="356" t="s">
        <v>6</v>
      </c>
      <c r="I34" s="356" t="s">
        <v>6</v>
      </c>
      <c r="J34" s="356">
        <v>92</v>
      </c>
      <c r="K34" s="356">
        <v>2</v>
      </c>
      <c r="L34" s="356">
        <v>8</v>
      </c>
      <c r="M34" s="356" t="s">
        <v>6</v>
      </c>
      <c r="N34" s="356" t="s">
        <v>6</v>
      </c>
      <c r="O34" s="356">
        <v>3332</v>
      </c>
      <c r="P34" s="356">
        <v>202</v>
      </c>
      <c r="Q34" s="356">
        <v>422</v>
      </c>
      <c r="R34" s="356">
        <v>13</v>
      </c>
      <c r="S34" s="356">
        <v>296</v>
      </c>
      <c r="T34" s="356">
        <v>968</v>
      </c>
      <c r="U34" s="356">
        <v>659</v>
      </c>
      <c r="V34" s="356">
        <v>63</v>
      </c>
      <c r="W34" s="356">
        <v>1</v>
      </c>
      <c r="X34" s="356">
        <v>9</v>
      </c>
      <c r="Y34" s="356">
        <v>141</v>
      </c>
      <c r="Z34" s="356">
        <v>1</v>
      </c>
      <c r="AA34" s="356">
        <v>82</v>
      </c>
      <c r="AB34" s="356">
        <v>90</v>
      </c>
      <c r="AC34" s="356">
        <v>11</v>
      </c>
      <c r="AD34" s="356">
        <v>2756</v>
      </c>
    </row>
    <row r="35" spans="1:30" s="136" customFormat="1" ht="30" customHeight="1" hidden="1">
      <c r="A35" s="516" t="s">
        <v>493</v>
      </c>
      <c r="B35" s="514">
        <v>1635</v>
      </c>
      <c r="C35" s="356">
        <v>6</v>
      </c>
      <c r="D35" s="515">
        <v>64</v>
      </c>
      <c r="E35" s="515">
        <v>1127</v>
      </c>
      <c r="F35" s="515">
        <v>498</v>
      </c>
      <c r="G35" s="356">
        <v>52</v>
      </c>
      <c r="H35" s="356" t="s">
        <v>6</v>
      </c>
      <c r="I35" s="356">
        <v>6</v>
      </c>
      <c r="J35" s="356">
        <v>133</v>
      </c>
      <c r="K35" s="356">
        <v>1</v>
      </c>
      <c r="L35" s="356">
        <v>20</v>
      </c>
      <c r="M35" s="356">
        <v>9</v>
      </c>
      <c r="N35" s="356" t="s">
        <v>6</v>
      </c>
      <c r="O35" s="356">
        <v>3551</v>
      </c>
      <c r="P35" s="356">
        <v>224</v>
      </c>
      <c r="Q35" s="356">
        <v>592</v>
      </c>
      <c r="R35" s="356">
        <v>9</v>
      </c>
      <c r="S35" s="356">
        <v>209</v>
      </c>
      <c r="T35" s="356">
        <v>987</v>
      </c>
      <c r="U35" s="356">
        <v>670</v>
      </c>
      <c r="V35" s="356">
        <v>51</v>
      </c>
      <c r="W35" s="356" t="s">
        <v>6</v>
      </c>
      <c r="X35" s="356">
        <v>4</v>
      </c>
      <c r="Y35" s="356">
        <v>183</v>
      </c>
      <c r="Z35" s="356" t="s">
        <v>6</v>
      </c>
      <c r="AA35" s="356">
        <v>97</v>
      </c>
      <c r="AB35" s="356">
        <v>44</v>
      </c>
      <c r="AC35" s="356">
        <v>1</v>
      </c>
      <c r="AD35" s="356">
        <v>2847</v>
      </c>
    </row>
    <row r="36" spans="1:30" s="136" customFormat="1" ht="30" customHeight="1" hidden="1">
      <c r="A36" s="516" t="s">
        <v>494</v>
      </c>
      <c r="B36" s="514">
        <v>1315</v>
      </c>
      <c r="C36" s="356">
        <v>18</v>
      </c>
      <c r="D36" s="515">
        <v>61</v>
      </c>
      <c r="E36" s="515">
        <v>1248</v>
      </c>
      <c r="F36" s="515">
        <v>457</v>
      </c>
      <c r="G36" s="356">
        <v>27</v>
      </c>
      <c r="H36" s="356" t="s">
        <v>6</v>
      </c>
      <c r="I36" s="356" t="s">
        <v>6</v>
      </c>
      <c r="J36" s="356">
        <v>94</v>
      </c>
      <c r="K36" s="356" t="s">
        <v>6</v>
      </c>
      <c r="L36" s="356">
        <v>14</v>
      </c>
      <c r="M36" s="356">
        <v>3</v>
      </c>
      <c r="N36" s="356">
        <v>3</v>
      </c>
      <c r="O36" s="356">
        <v>3240</v>
      </c>
      <c r="P36" s="356">
        <v>173</v>
      </c>
      <c r="Q36" s="356">
        <v>541</v>
      </c>
      <c r="R36" s="356">
        <v>15</v>
      </c>
      <c r="S36" s="356">
        <v>152</v>
      </c>
      <c r="T36" s="356">
        <v>822</v>
      </c>
      <c r="U36" s="356">
        <v>636</v>
      </c>
      <c r="V36" s="356">
        <v>84</v>
      </c>
      <c r="W36" s="356" t="s">
        <v>6</v>
      </c>
      <c r="X36" s="356" t="s">
        <v>6</v>
      </c>
      <c r="Y36" s="356">
        <v>187</v>
      </c>
      <c r="Z36" s="356">
        <v>2</v>
      </c>
      <c r="AA36" s="356">
        <v>40</v>
      </c>
      <c r="AB36" s="356">
        <v>7</v>
      </c>
      <c r="AC36" s="356">
        <v>8</v>
      </c>
      <c r="AD36" s="356">
        <v>2494</v>
      </c>
    </row>
    <row r="37" spans="1:30" s="455" customFormat="1" ht="30" customHeight="1" hidden="1" thickBot="1">
      <c r="A37" s="454" t="s">
        <v>495</v>
      </c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</row>
    <row r="38" spans="2:30" s="136" customFormat="1" ht="15" customHeight="1" hidden="1"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D38" s="456" t="s">
        <v>496</v>
      </c>
    </row>
    <row r="39" spans="1:32" ht="17.25">
      <c r="A39" s="95" t="s">
        <v>507</v>
      </c>
      <c r="B39" s="45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"/>
      <c r="P39" s="7"/>
      <c r="Q39" s="7"/>
      <c r="R39" s="7"/>
      <c r="S39" s="7"/>
      <c r="T39" s="7"/>
      <c r="U39" s="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</row>
    <row r="40" spans="1:32" ht="14.2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36"/>
      <c r="P40" s="450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</row>
    <row r="41" spans="1:32" ht="13.5">
      <c r="A41" s="689" t="s">
        <v>463</v>
      </c>
      <c r="B41" s="691" t="s">
        <v>464</v>
      </c>
      <c r="C41" s="692"/>
      <c r="D41" s="692"/>
      <c r="E41" s="692"/>
      <c r="F41" s="692"/>
      <c r="G41" s="692"/>
      <c r="H41" s="692"/>
      <c r="I41" s="692"/>
      <c r="J41" s="692"/>
      <c r="K41" s="692"/>
      <c r="L41" s="692"/>
      <c r="M41" s="705"/>
      <c r="N41" s="705"/>
      <c r="O41" s="705"/>
      <c r="P41" s="706"/>
      <c r="Q41" s="695" t="s">
        <v>465</v>
      </c>
      <c r="R41" s="691" t="s">
        <v>466</v>
      </c>
      <c r="S41" s="692"/>
      <c r="T41" s="692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</row>
    <row r="42" spans="1:32" ht="13.5">
      <c r="A42" s="690"/>
      <c r="B42" s="698" t="s">
        <v>467</v>
      </c>
      <c r="C42" s="699"/>
      <c r="D42" s="699"/>
      <c r="E42" s="699"/>
      <c r="F42" s="699"/>
      <c r="G42" s="699"/>
      <c r="H42" s="699"/>
      <c r="I42" s="699"/>
      <c r="J42" s="699"/>
      <c r="K42" s="699"/>
      <c r="L42" s="709"/>
      <c r="M42" s="709"/>
      <c r="N42" s="709"/>
      <c r="O42" s="710"/>
      <c r="P42" s="702" t="s">
        <v>468</v>
      </c>
      <c r="Q42" s="707"/>
      <c r="R42" s="704" t="s">
        <v>467</v>
      </c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684" t="s">
        <v>468</v>
      </c>
    </row>
    <row r="43" spans="1:32" ht="48">
      <c r="A43" s="690"/>
      <c r="B43" s="451" t="s">
        <v>469</v>
      </c>
      <c r="C43" s="451" t="s">
        <v>508</v>
      </c>
      <c r="D43" s="451" t="s">
        <v>509</v>
      </c>
      <c r="E43" s="451" t="s">
        <v>510</v>
      </c>
      <c r="F43" s="451" t="s">
        <v>478</v>
      </c>
      <c r="G43" s="451" t="s">
        <v>479</v>
      </c>
      <c r="H43" s="458"/>
      <c r="I43" s="459" t="s">
        <v>511</v>
      </c>
      <c r="J43" s="451" t="s">
        <v>512</v>
      </c>
      <c r="K43" s="451" t="s">
        <v>513</v>
      </c>
      <c r="L43" s="451" t="s">
        <v>514</v>
      </c>
      <c r="M43" s="451" t="s">
        <v>515</v>
      </c>
      <c r="N43" s="451" t="s">
        <v>484</v>
      </c>
      <c r="O43" s="451" t="s">
        <v>485</v>
      </c>
      <c r="P43" s="711"/>
      <c r="Q43" s="708"/>
      <c r="R43" s="451" t="s">
        <v>469</v>
      </c>
      <c r="S43" s="451" t="s">
        <v>508</v>
      </c>
      <c r="T43" s="451" t="s">
        <v>509</v>
      </c>
      <c r="U43" s="451" t="s">
        <v>510</v>
      </c>
      <c r="V43" s="451" t="s">
        <v>478</v>
      </c>
      <c r="W43" s="451" t="s">
        <v>479</v>
      </c>
      <c r="X43" s="460"/>
      <c r="Y43" s="461" t="s">
        <v>486</v>
      </c>
      <c r="Z43" s="451" t="s">
        <v>487</v>
      </c>
      <c r="AA43" s="451" t="s">
        <v>516</v>
      </c>
      <c r="AB43" s="451" t="s">
        <v>517</v>
      </c>
      <c r="AC43" s="451" t="s">
        <v>515</v>
      </c>
      <c r="AD43" s="451" t="s">
        <v>484</v>
      </c>
      <c r="AE43" s="451" t="s">
        <v>485</v>
      </c>
      <c r="AF43" s="686"/>
    </row>
    <row r="44" spans="1:32" ht="13.5">
      <c r="A44" s="513"/>
      <c r="B44" s="462" t="s">
        <v>490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</row>
    <row r="45" spans="1:32" ht="24">
      <c r="A45" s="520" t="s">
        <v>518</v>
      </c>
      <c r="B45" s="470">
        <v>1635</v>
      </c>
      <c r="C45" s="521">
        <v>6</v>
      </c>
      <c r="D45" s="435">
        <v>64</v>
      </c>
      <c r="E45" s="435">
        <v>1127</v>
      </c>
      <c r="F45" s="435" t="s">
        <v>407</v>
      </c>
      <c r="G45" s="435">
        <v>6</v>
      </c>
      <c r="H45" s="435" t="s">
        <v>407</v>
      </c>
      <c r="I45" s="435">
        <v>498</v>
      </c>
      <c r="J45" s="521">
        <v>52</v>
      </c>
      <c r="K45" s="521">
        <v>133</v>
      </c>
      <c r="L45" s="521">
        <v>1</v>
      </c>
      <c r="M45" s="521">
        <v>20</v>
      </c>
      <c r="N45" s="435">
        <v>9</v>
      </c>
      <c r="O45" s="435" t="s">
        <v>407</v>
      </c>
      <c r="P45" s="521">
        <v>3551</v>
      </c>
      <c r="Q45" s="521">
        <v>224</v>
      </c>
      <c r="R45" s="521">
        <v>592</v>
      </c>
      <c r="S45" s="521">
        <v>9</v>
      </c>
      <c r="T45" s="521">
        <v>209</v>
      </c>
      <c r="U45" s="521">
        <v>987</v>
      </c>
      <c r="V45" s="521" t="s">
        <v>407</v>
      </c>
      <c r="W45" s="521">
        <v>4</v>
      </c>
      <c r="X45" s="435" t="s">
        <v>407</v>
      </c>
      <c r="Y45" s="521">
        <v>670</v>
      </c>
      <c r="Z45" s="521">
        <v>51</v>
      </c>
      <c r="AA45" s="521">
        <v>183</v>
      </c>
      <c r="AB45" s="521" t="s">
        <v>407</v>
      </c>
      <c r="AC45" s="521">
        <v>97</v>
      </c>
      <c r="AD45" s="521">
        <v>44</v>
      </c>
      <c r="AE45" s="521">
        <v>1</v>
      </c>
      <c r="AF45" s="521">
        <v>2847</v>
      </c>
    </row>
    <row r="46" spans="1:32" ht="24">
      <c r="A46" s="520" t="s">
        <v>499</v>
      </c>
      <c r="B46" s="470">
        <v>1315</v>
      </c>
      <c r="C46" s="521">
        <v>18</v>
      </c>
      <c r="D46" s="435">
        <v>61</v>
      </c>
      <c r="E46" s="435">
        <v>1248</v>
      </c>
      <c r="F46" s="435" t="s">
        <v>407</v>
      </c>
      <c r="G46" s="521" t="s">
        <v>407</v>
      </c>
      <c r="H46" s="435" t="s">
        <v>407</v>
      </c>
      <c r="I46" s="435">
        <v>457</v>
      </c>
      <c r="J46" s="521">
        <v>27</v>
      </c>
      <c r="K46" s="521">
        <v>94</v>
      </c>
      <c r="L46" s="521" t="s">
        <v>407</v>
      </c>
      <c r="M46" s="521">
        <v>14</v>
      </c>
      <c r="N46" s="521">
        <v>3</v>
      </c>
      <c r="O46" s="435">
        <v>3</v>
      </c>
      <c r="P46" s="521">
        <v>3240</v>
      </c>
      <c r="Q46" s="521">
        <v>173</v>
      </c>
      <c r="R46" s="521">
        <v>541</v>
      </c>
      <c r="S46" s="521">
        <v>15</v>
      </c>
      <c r="T46" s="521">
        <v>152</v>
      </c>
      <c r="U46" s="521">
        <v>822</v>
      </c>
      <c r="V46" s="435" t="s">
        <v>407</v>
      </c>
      <c r="W46" s="521" t="s">
        <v>407</v>
      </c>
      <c r="X46" s="435" t="s">
        <v>407</v>
      </c>
      <c r="Y46" s="521">
        <v>636</v>
      </c>
      <c r="Z46" s="521">
        <v>84</v>
      </c>
      <c r="AA46" s="521">
        <v>187</v>
      </c>
      <c r="AB46" s="435">
        <v>2</v>
      </c>
      <c r="AC46" s="521">
        <v>40</v>
      </c>
      <c r="AD46" s="521">
        <v>7</v>
      </c>
      <c r="AE46" s="521">
        <v>8</v>
      </c>
      <c r="AF46" s="521">
        <v>2494</v>
      </c>
    </row>
    <row r="47" spans="1:32" ht="13.5">
      <c r="A47" s="464"/>
      <c r="B47" s="687" t="s">
        <v>469</v>
      </c>
      <c r="C47" s="687" t="s">
        <v>497</v>
      </c>
      <c r="D47" s="687" t="s">
        <v>498</v>
      </c>
      <c r="E47" s="720" t="s">
        <v>500</v>
      </c>
      <c r="F47" s="721"/>
      <c r="G47" s="722"/>
      <c r="H47" s="687" t="s">
        <v>501</v>
      </c>
      <c r="I47" s="687" t="s">
        <v>519</v>
      </c>
      <c r="J47" s="687" t="s">
        <v>520</v>
      </c>
      <c r="K47" s="687" t="s">
        <v>521</v>
      </c>
      <c r="L47" s="687" t="s">
        <v>522</v>
      </c>
      <c r="M47" s="687" t="s">
        <v>523</v>
      </c>
      <c r="N47" s="687" t="s">
        <v>484</v>
      </c>
      <c r="O47" s="687" t="s">
        <v>485</v>
      </c>
      <c r="P47" s="712" t="s">
        <v>468</v>
      </c>
      <c r="Q47" s="714" t="s">
        <v>465</v>
      </c>
      <c r="R47" s="716" t="s">
        <v>469</v>
      </c>
      <c r="S47" s="687" t="s">
        <v>497</v>
      </c>
      <c r="T47" s="687" t="s">
        <v>498</v>
      </c>
      <c r="U47" s="720" t="s">
        <v>500</v>
      </c>
      <c r="V47" s="721"/>
      <c r="W47" s="722"/>
      <c r="X47" s="687" t="s">
        <v>501</v>
      </c>
      <c r="Y47" s="723" t="s">
        <v>519</v>
      </c>
      <c r="Z47" s="687" t="s">
        <v>520</v>
      </c>
      <c r="AA47" s="687" t="s">
        <v>521</v>
      </c>
      <c r="AB47" s="687" t="s">
        <v>522</v>
      </c>
      <c r="AC47" s="687" t="s">
        <v>523</v>
      </c>
      <c r="AD47" s="687" t="s">
        <v>484</v>
      </c>
      <c r="AE47" s="687" t="s">
        <v>485</v>
      </c>
      <c r="AF47" s="718" t="s">
        <v>468</v>
      </c>
    </row>
    <row r="48" spans="1:32" ht="52.5">
      <c r="A48" s="522"/>
      <c r="B48" s="688"/>
      <c r="C48" s="688"/>
      <c r="D48" s="688"/>
      <c r="E48" s="451" t="s">
        <v>502</v>
      </c>
      <c r="F48" s="465" t="s">
        <v>503</v>
      </c>
      <c r="G48" s="466" t="s">
        <v>504</v>
      </c>
      <c r="H48" s="688"/>
      <c r="I48" s="688"/>
      <c r="J48" s="688"/>
      <c r="K48" s="688"/>
      <c r="L48" s="688"/>
      <c r="M48" s="688"/>
      <c r="N48" s="688"/>
      <c r="O48" s="688"/>
      <c r="P48" s="713"/>
      <c r="Q48" s="715"/>
      <c r="R48" s="717"/>
      <c r="S48" s="688"/>
      <c r="T48" s="688"/>
      <c r="U48" s="451" t="s">
        <v>502</v>
      </c>
      <c r="V48" s="465" t="s">
        <v>503</v>
      </c>
      <c r="W48" s="466" t="s">
        <v>504</v>
      </c>
      <c r="X48" s="688"/>
      <c r="Y48" s="724"/>
      <c r="Z48" s="688"/>
      <c r="AA48" s="688"/>
      <c r="AB48" s="688"/>
      <c r="AC48" s="688"/>
      <c r="AD48" s="688"/>
      <c r="AE48" s="688"/>
      <c r="AF48" s="719"/>
    </row>
    <row r="49" spans="1:32" s="21" customFormat="1" ht="24" customHeight="1">
      <c r="A49" s="467" t="s">
        <v>524</v>
      </c>
      <c r="B49" s="523">
        <v>1254</v>
      </c>
      <c r="C49" s="468">
        <v>10</v>
      </c>
      <c r="D49" s="468">
        <v>100</v>
      </c>
      <c r="E49" s="468">
        <v>18</v>
      </c>
      <c r="F49" s="468">
        <v>90</v>
      </c>
      <c r="G49" s="468">
        <v>919</v>
      </c>
      <c r="H49" s="468" t="s">
        <v>407</v>
      </c>
      <c r="I49" s="468">
        <v>712</v>
      </c>
      <c r="J49" s="468">
        <v>171</v>
      </c>
      <c r="K49" s="468">
        <v>150</v>
      </c>
      <c r="L49" s="468">
        <v>12</v>
      </c>
      <c r="M49" s="468">
        <v>55</v>
      </c>
      <c r="N49" s="468">
        <v>6</v>
      </c>
      <c r="O49" s="468" t="s">
        <v>407</v>
      </c>
      <c r="P49" s="468">
        <v>3497</v>
      </c>
      <c r="Q49" s="468">
        <v>221</v>
      </c>
      <c r="R49" s="468">
        <v>566</v>
      </c>
      <c r="S49" s="468">
        <v>19</v>
      </c>
      <c r="T49" s="468">
        <v>298</v>
      </c>
      <c r="U49" s="468">
        <v>72</v>
      </c>
      <c r="V49" s="468">
        <v>180</v>
      </c>
      <c r="W49" s="468">
        <v>425</v>
      </c>
      <c r="X49" s="468">
        <v>32</v>
      </c>
      <c r="Y49" s="468">
        <v>1072</v>
      </c>
      <c r="Z49" s="468">
        <v>130</v>
      </c>
      <c r="AA49" s="468">
        <v>108</v>
      </c>
      <c r="AB49" s="468" t="s">
        <v>407</v>
      </c>
      <c r="AC49" s="468">
        <v>329</v>
      </c>
      <c r="AD49" s="468">
        <v>109</v>
      </c>
      <c r="AE49" s="468" t="s">
        <v>407</v>
      </c>
      <c r="AF49" s="468">
        <v>3340</v>
      </c>
    </row>
    <row r="50" spans="1:32" s="107" customFormat="1" ht="24">
      <c r="A50" s="467" t="s">
        <v>525</v>
      </c>
      <c r="B50" s="470">
        <v>1401</v>
      </c>
      <c r="C50" s="435">
        <v>38</v>
      </c>
      <c r="D50" s="435">
        <v>62</v>
      </c>
      <c r="E50" s="435">
        <v>107</v>
      </c>
      <c r="F50" s="435">
        <v>38</v>
      </c>
      <c r="G50" s="435">
        <v>801</v>
      </c>
      <c r="H50" s="435" t="s">
        <v>407</v>
      </c>
      <c r="I50" s="435">
        <v>745</v>
      </c>
      <c r="J50" s="435">
        <v>120</v>
      </c>
      <c r="K50" s="435">
        <v>189</v>
      </c>
      <c r="L50" s="435">
        <v>5</v>
      </c>
      <c r="M50" s="435">
        <v>77</v>
      </c>
      <c r="N50" s="435">
        <v>5</v>
      </c>
      <c r="O50" s="435" t="s">
        <v>407</v>
      </c>
      <c r="P50" s="435">
        <v>3588</v>
      </c>
      <c r="Q50" s="435">
        <v>196</v>
      </c>
      <c r="R50" s="435">
        <v>677</v>
      </c>
      <c r="S50" s="435">
        <v>64</v>
      </c>
      <c r="T50" s="435">
        <v>270</v>
      </c>
      <c r="U50" s="435">
        <v>70</v>
      </c>
      <c r="V50" s="435">
        <v>32</v>
      </c>
      <c r="W50" s="435">
        <v>642</v>
      </c>
      <c r="X50" s="435">
        <v>13</v>
      </c>
      <c r="Y50" s="471">
        <v>903</v>
      </c>
      <c r="Z50" s="435">
        <v>203</v>
      </c>
      <c r="AA50" s="435">
        <v>250</v>
      </c>
      <c r="AB50" s="435" t="s">
        <v>407</v>
      </c>
      <c r="AC50" s="435">
        <v>230</v>
      </c>
      <c r="AD50" s="435">
        <v>59</v>
      </c>
      <c r="AE50" s="435" t="s">
        <v>407</v>
      </c>
      <c r="AF50" s="435">
        <v>3413</v>
      </c>
    </row>
    <row r="51" spans="1:32" ht="24.75" thickBot="1">
      <c r="A51" s="469" t="s">
        <v>526</v>
      </c>
      <c r="B51" s="498">
        <v>1445</v>
      </c>
      <c r="C51" s="499">
        <v>77</v>
      </c>
      <c r="D51" s="499">
        <v>23</v>
      </c>
      <c r="E51" s="499">
        <v>41</v>
      </c>
      <c r="F51" s="499">
        <v>77</v>
      </c>
      <c r="G51" s="499">
        <v>954</v>
      </c>
      <c r="H51" s="500" t="s">
        <v>407</v>
      </c>
      <c r="I51" s="499">
        <v>878</v>
      </c>
      <c r="J51" s="499">
        <v>42</v>
      </c>
      <c r="K51" s="499">
        <v>119</v>
      </c>
      <c r="L51" s="499" t="s">
        <v>407</v>
      </c>
      <c r="M51" s="499">
        <v>40</v>
      </c>
      <c r="N51" s="499" t="s">
        <v>407</v>
      </c>
      <c r="O51" s="500">
        <v>1</v>
      </c>
      <c r="P51" s="499">
        <v>3697</v>
      </c>
      <c r="Q51" s="499">
        <v>185</v>
      </c>
      <c r="R51" s="499">
        <v>507</v>
      </c>
      <c r="S51" s="499">
        <v>50</v>
      </c>
      <c r="T51" s="499">
        <v>135</v>
      </c>
      <c r="U51" s="499">
        <v>12</v>
      </c>
      <c r="V51" s="499">
        <v>24</v>
      </c>
      <c r="W51" s="499">
        <v>422</v>
      </c>
      <c r="X51" s="499">
        <v>21</v>
      </c>
      <c r="Y51" s="501">
        <v>854</v>
      </c>
      <c r="Z51" s="499">
        <v>51</v>
      </c>
      <c r="AA51" s="499">
        <v>207</v>
      </c>
      <c r="AB51" s="500" t="s">
        <v>407</v>
      </c>
      <c r="AC51" s="499">
        <v>168</v>
      </c>
      <c r="AD51" s="499">
        <v>19</v>
      </c>
      <c r="AE51" s="500" t="s">
        <v>407</v>
      </c>
      <c r="AF51" s="499">
        <v>2470</v>
      </c>
    </row>
    <row r="52" spans="1:32" ht="13.5">
      <c r="A52" s="209" t="s">
        <v>505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136"/>
      <c r="V52" s="519"/>
      <c r="W52" s="519"/>
      <c r="X52" s="519"/>
      <c r="Y52" s="519"/>
      <c r="Z52" s="136"/>
      <c r="AA52" s="519"/>
      <c r="AB52" s="519"/>
      <c r="AC52" s="136"/>
      <c r="AD52" s="136"/>
      <c r="AE52" s="136"/>
      <c r="AF52" s="456" t="s">
        <v>496</v>
      </c>
    </row>
  </sheetData>
  <sheetProtection/>
  <mergeCells count="169">
    <mergeCell ref="AB47:AB48"/>
    <mergeCell ref="S47:S48"/>
    <mergeCell ref="T47:T48"/>
    <mergeCell ref="AD47:AD48"/>
    <mergeCell ref="K47:K48"/>
    <mergeCell ref="L47:L48"/>
    <mergeCell ref="AF47:AF48"/>
    <mergeCell ref="U47:W47"/>
    <mergeCell ref="X47:X48"/>
    <mergeCell ref="Y47:Y48"/>
    <mergeCell ref="Z47:Z48"/>
    <mergeCell ref="B47:B48"/>
    <mergeCell ref="C47:C48"/>
    <mergeCell ref="D47:D48"/>
    <mergeCell ref="E47:G47"/>
    <mergeCell ref="H47:H48"/>
    <mergeCell ref="I47:I48"/>
    <mergeCell ref="N47:N48"/>
    <mergeCell ref="O47:O48"/>
    <mergeCell ref="P47:P48"/>
    <mergeCell ref="Q47:Q48"/>
    <mergeCell ref="R47:R48"/>
    <mergeCell ref="J47:J48"/>
    <mergeCell ref="AE47:AE48"/>
    <mergeCell ref="AC47:AC48"/>
    <mergeCell ref="AA47:AA48"/>
    <mergeCell ref="A41:A43"/>
    <mergeCell ref="B41:P41"/>
    <mergeCell ref="Q41:Q43"/>
    <mergeCell ref="R41:AF41"/>
    <mergeCell ref="B42:O42"/>
    <mergeCell ref="P42:P43"/>
    <mergeCell ref="R42:AE42"/>
    <mergeCell ref="AF42:AF43"/>
    <mergeCell ref="M47:M48"/>
    <mergeCell ref="T20:U20"/>
    <mergeCell ref="A29:A31"/>
    <mergeCell ref="B29:O29"/>
    <mergeCell ref="P29:P31"/>
    <mergeCell ref="Q29:AD29"/>
    <mergeCell ref="B30:N30"/>
    <mergeCell ref="O30:O31"/>
    <mergeCell ref="Q30:AC30"/>
    <mergeCell ref="AD30:AD31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R20:S20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R16:S16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P10:Q10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N9:O9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6:O6"/>
    <mergeCell ref="P6:Q6"/>
    <mergeCell ref="R6:S6"/>
    <mergeCell ref="T6:U6"/>
    <mergeCell ref="D7:E7"/>
    <mergeCell ref="J7:K7"/>
    <mergeCell ref="P7:Q7"/>
    <mergeCell ref="A3:G3"/>
    <mergeCell ref="A5:C6"/>
    <mergeCell ref="D5:I5"/>
    <mergeCell ref="J5:O5"/>
    <mergeCell ref="P5:U5"/>
    <mergeCell ref="D6:E6"/>
    <mergeCell ref="F6:G6"/>
    <mergeCell ref="H6:I6"/>
    <mergeCell ref="J6:K6"/>
    <mergeCell ref="L6:M6"/>
  </mergeCells>
  <printOptions/>
  <pageMargins left="0.984251968503937" right="0.7874015748031497" top="0.7874015748031497" bottom="0.7874015748031497" header="0.5118110236220472" footer="0.5118110236220472"/>
  <pageSetup firstPageNumber="1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00390625" defaultRowHeight="13.5"/>
  <cols>
    <col min="1" max="2" width="14.50390625" style="14" customWidth="1"/>
    <col min="3" max="6" width="9.875" style="14" customWidth="1"/>
    <col min="7" max="7" width="10.25390625" style="14" customWidth="1"/>
    <col min="8" max="16384" width="9.00390625" style="14" customWidth="1"/>
  </cols>
  <sheetData>
    <row r="1" s="247" customFormat="1" ht="15" customHeight="1">
      <c r="A1" s="249" t="s">
        <v>7</v>
      </c>
    </row>
    <row r="2" ht="9.75" customHeight="1"/>
    <row r="3" spans="1:7" s="337" customFormat="1" ht="15" customHeight="1">
      <c r="A3" s="24" t="s">
        <v>322</v>
      </c>
      <c r="B3" s="36"/>
      <c r="C3" s="38"/>
      <c r="D3" s="25"/>
      <c r="E3" s="25"/>
      <c r="F3" s="25"/>
      <c r="G3" s="25"/>
    </row>
    <row r="4" spans="1:7" s="337" customFormat="1" ht="11.25" customHeight="1" thickBot="1">
      <c r="A4" s="27"/>
      <c r="B4" s="27"/>
      <c r="C4" s="27"/>
      <c r="D4" s="27"/>
      <c r="E4" s="27"/>
      <c r="F4" s="27"/>
      <c r="G4" s="27"/>
    </row>
    <row r="5" spans="1:7" s="337" customFormat="1" ht="15.75" customHeight="1">
      <c r="A5" s="664" t="s">
        <v>292</v>
      </c>
      <c r="B5" s="738"/>
      <c r="C5" s="140" t="s">
        <v>312</v>
      </c>
      <c r="D5" s="140" t="s">
        <v>313</v>
      </c>
      <c r="E5" s="140" t="s">
        <v>406</v>
      </c>
      <c r="F5" s="140" t="s">
        <v>413</v>
      </c>
      <c r="G5" s="141" t="s">
        <v>435</v>
      </c>
    </row>
    <row r="6" spans="1:7" s="337" customFormat="1" ht="15.75" customHeight="1">
      <c r="A6" s="739"/>
      <c r="B6" s="740"/>
      <c r="C6" s="142">
        <v>-2013</v>
      </c>
      <c r="D6" s="142">
        <v>-2014</v>
      </c>
      <c r="E6" s="142">
        <v>-2015</v>
      </c>
      <c r="F6" s="142">
        <v>-2016</v>
      </c>
      <c r="G6" s="143">
        <v>-2017</v>
      </c>
    </row>
    <row r="7" spans="1:7" s="337" customFormat="1" ht="16.5" customHeight="1">
      <c r="A7" s="725" t="s">
        <v>207</v>
      </c>
      <c r="B7" s="726"/>
      <c r="C7" s="291" t="s">
        <v>314</v>
      </c>
      <c r="D7" s="292"/>
      <c r="E7" s="292"/>
      <c r="F7" s="292"/>
      <c r="G7" s="144"/>
    </row>
    <row r="8" spans="1:7" s="337" customFormat="1" ht="16.5" customHeight="1">
      <c r="A8" s="729"/>
      <c r="B8" s="730"/>
      <c r="C8" s="293">
        <v>974457</v>
      </c>
      <c r="D8" s="293">
        <v>1003760</v>
      </c>
      <c r="E8" s="293">
        <v>1024560</v>
      </c>
      <c r="F8" s="293">
        <v>1042713</v>
      </c>
      <c r="G8" s="486">
        <v>1056096</v>
      </c>
    </row>
    <row r="9" spans="1:7" s="337" customFormat="1" ht="19.5" customHeight="1">
      <c r="A9" s="726" t="s">
        <v>209</v>
      </c>
      <c r="B9" s="294" t="s">
        <v>208</v>
      </c>
      <c r="C9" s="293">
        <v>189484</v>
      </c>
      <c r="D9" s="293">
        <v>193228</v>
      </c>
      <c r="E9" s="293">
        <v>194562</v>
      </c>
      <c r="F9" s="293">
        <v>196533</v>
      </c>
      <c r="G9" s="487">
        <v>199541</v>
      </c>
    </row>
    <row r="10" spans="1:7" s="337" customFormat="1" ht="19.5" customHeight="1">
      <c r="A10" s="731"/>
      <c r="B10" s="295" t="s">
        <v>210</v>
      </c>
      <c r="C10" s="293">
        <v>58784</v>
      </c>
      <c r="D10" s="293">
        <v>59427</v>
      </c>
      <c r="E10" s="293">
        <v>59099</v>
      </c>
      <c r="F10" s="293">
        <v>59309</v>
      </c>
      <c r="G10" s="487">
        <v>59593</v>
      </c>
    </row>
    <row r="11" spans="1:7" s="337" customFormat="1" ht="19.5" customHeight="1">
      <c r="A11" s="732"/>
      <c r="B11" s="295" t="s">
        <v>300</v>
      </c>
      <c r="C11" s="293">
        <v>248268</v>
      </c>
      <c r="D11" s="293">
        <v>252655</v>
      </c>
      <c r="E11" s="293">
        <v>253661</v>
      </c>
      <c r="F11" s="293">
        <v>255842</v>
      </c>
      <c r="G11" s="488">
        <v>259134</v>
      </c>
    </row>
    <row r="12" spans="1:7" s="337" customFormat="1" ht="19.5" customHeight="1">
      <c r="A12" s="726" t="s">
        <v>211</v>
      </c>
      <c r="B12" s="294" t="s">
        <v>208</v>
      </c>
      <c r="C12" s="293">
        <v>54772</v>
      </c>
      <c r="D12" s="293">
        <v>57696</v>
      </c>
      <c r="E12" s="293">
        <v>59523</v>
      </c>
      <c r="F12" s="293">
        <v>60955</v>
      </c>
      <c r="G12" s="487">
        <v>61450</v>
      </c>
    </row>
    <row r="13" spans="1:7" s="337" customFormat="1" ht="19.5" customHeight="1">
      <c r="A13" s="731"/>
      <c r="B13" s="295" t="s">
        <v>210</v>
      </c>
      <c r="C13" s="293">
        <v>25509</v>
      </c>
      <c r="D13" s="293">
        <v>27031</v>
      </c>
      <c r="E13" s="293">
        <v>27731</v>
      </c>
      <c r="F13" s="293">
        <v>28064</v>
      </c>
      <c r="G13" s="487">
        <v>28122</v>
      </c>
    </row>
    <row r="14" spans="1:7" s="337" customFormat="1" ht="19.5" customHeight="1">
      <c r="A14" s="732"/>
      <c r="B14" s="295" t="s">
        <v>300</v>
      </c>
      <c r="C14" s="293">
        <v>80281</v>
      </c>
      <c r="D14" s="293">
        <v>84727</v>
      </c>
      <c r="E14" s="293">
        <v>87254</v>
      </c>
      <c r="F14" s="293">
        <v>89019</v>
      </c>
      <c r="G14" s="488">
        <v>89572</v>
      </c>
    </row>
    <row r="15" spans="1:7" s="337" customFormat="1" ht="19.5" customHeight="1">
      <c r="A15" s="733" t="s">
        <v>212</v>
      </c>
      <c r="B15" s="294" t="s">
        <v>208</v>
      </c>
      <c r="C15" s="293">
        <v>52550</v>
      </c>
      <c r="D15" s="293">
        <v>54444</v>
      </c>
      <c r="E15" s="293">
        <v>54105</v>
      </c>
      <c r="F15" s="293">
        <v>54237</v>
      </c>
      <c r="G15" s="487">
        <v>54016</v>
      </c>
    </row>
    <row r="16" spans="1:7" s="337" customFormat="1" ht="19.5" customHeight="1">
      <c r="A16" s="734"/>
      <c r="B16" s="295" t="s">
        <v>210</v>
      </c>
      <c r="C16" s="293">
        <v>23946</v>
      </c>
      <c r="D16" s="293">
        <v>24223</v>
      </c>
      <c r="E16" s="293">
        <v>24595</v>
      </c>
      <c r="F16" s="293">
        <v>24508</v>
      </c>
      <c r="G16" s="487">
        <v>24498</v>
      </c>
    </row>
    <row r="17" spans="1:7" s="337" customFormat="1" ht="19.5" customHeight="1">
      <c r="A17" s="735"/>
      <c r="B17" s="295" t="s">
        <v>300</v>
      </c>
      <c r="C17" s="293">
        <v>76496</v>
      </c>
      <c r="D17" s="293">
        <v>78667</v>
      </c>
      <c r="E17" s="293">
        <v>78700</v>
      </c>
      <c r="F17" s="293">
        <v>78745</v>
      </c>
      <c r="G17" s="488">
        <v>78514</v>
      </c>
    </row>
    <row r="18" spans="1:7" s="337" customFormat="1" ht="19.5" customHeight="1">
      <c r="A18" s="726" t="s">
        <v>213</v>
      </c>
      <c r="B18" s="294" t="s">
        <v>208</v>
      </c>
      <c r="C18" s="293">
        <v>37255</v>
      </c>
      <c r="D18" s="293">
        <v>36480</v>
      </c>
      <c r="E18" s="293">
        <v>36007</v>
      </c>
      <c r="F18" s="293">
        <v>36327</v>
      </c>
      <c r="G18" s="487">
        <v>37505</v>
      </c>
    </row>
    <row r="19" spans="1:7" s="337" customFormat="1" ht="19.5" customHeight="1">
      <c r="A19" s="731"/>
      <c r="B19" s="295" t="s">
        <v>210</v>
      </c>
      <c r="C19" s="293">
        <v>16873</v>
      </c>
      <c r="D19" s="293">
        <v>16689</v>
      </c>
      <c r="E19" s="293">
        <v>16747</v>
      </c>
      <c r="F19" s="293">
        <v>15928</v>
      </c>
      <c r="G19" s="487">
        <v>16522</v>
      </c>
    </row>
    <row r="20" spans="1:7" s="337" customFormat="1" ht="19.5" customHeight="1">
      <c r="A20" s="732"/>
      <c r="B20" s="295" t="s">
        <v>300</v>
      </c>
      <c r="C20" s="293">
        <v>54128</v>
      </c>
      <c r="D20" s="293">
        <v>53169</v>
      </c>
      <c r="E20" s="293">
        <v>52754</v>
      </c>
      <c r="F20" s="293">
        <v>52255</v>
      </c>
      <c r="G20" s="488">
        <v>54027</v>
      </c>
    </row>
    <row r="21" spans="1:7" s="337" customFormat="1" ht="19.5" customHeight="1">
      <c r="A21" s="726" t="s">
        <v>214</v>
      </c>
      <c r="B21" s="294" t="s">
        <v>208</v>
      </c>
      <c r="C21" s="296">
        <v>208621</v>
      </c>
      <c r="D21" s="296">
        <v>216635</v>
      </c>
      <c r="E21" s="296">
        <v>223015</v>
      </c>
      <c r="F21" s="293">
        <v>227302</v>
      </c>
      <c r="G21" s="487">
        <v>232026</v>
      </c>
    </row>
    <row r="22" spans="1:7" s="337" customFormat="1" ht="19.5" customHeight="1">
      <c r="A22" s="731"/>
      <c r="B22" s="295" t="s">
        <v>210</v>
      </c>
      <c r="C22" s="296">
        <v>47916</v>
      </c>
      <c r="D22" s="296">
        <v>50470</v>
      </c>
      <c r="E22" s="296">
        <v>52258</v>
      </c>
      <c r="F22" s="293">
        <v>53818</v>
      </c>
      <c r="G22" s="487">
        <v>54782</v>
      </c>
    </row>
    <row r="23" spans="1:7" s="337" customFormat="1" ht="19.5" customHeight="1">
      <c r="A23" s="732"/>
      <c r="B23" s="295" t="s">
        <v>300</v>
      </c>
      <c r="C23" s="293">
        <v>256537</v>
      </c>
      <c r="D23" s="293">
        <v>267105</v>
      </c>
      <c r="E23" s="293">
        <v>275273</v>
      </c>
      <c r="F23" s="293">
        <v>281120</v>
      </c>
      <c r="G23" s="488">
        <v>286808</v>
      </c>
    </row>
    <row r="24" spans="1:7" s="337" customFormat="1" ht="19.5" customHeight="1">
      <c r="A24" s="726" t="s">
        <v>295</v>
      </c>
      <c r="B24" s="294" t="s">
        <v>208</v>
      </c>
      <c r="C24" s="296">
        <v>39245</v>
      </c>
      <c r="D24" s="296">
        <v>43347</v>
      </c>
      <c r="E24" s="296">
        <v>45952</v>
      </c>
      <c r="F24" s="296">
        <v>49030</v>
      </c>
      <c r="G24" s="487">
        <v>47221</v>
      </c>
    </row>
    <row r="25" spans="1:7" s="337" customFormat="1" ht="19.5" customHeight="1">
      <c r="A25" s="731"/>
      <c r="B25" s="295" t="s">
        <v>210</v>
      </c>
      <c r="C25" s="296">
        <v>17543</v>
      </c>
      <c r="D25" s="296">
        <v>19295</v>
      </c>
      <c r="E25" s="296">
        <v>20605</v>
      </c>
      <c r="F25" s="296">
        <v>21703</v>
      </c>
      <c r="G25" s="487">
        <v>22189</v>
      </c>
    </row>
    <row r="26" spans="1:7" s="337" customFormat="1" ht="19.5" customHeight="1">
      <c r="A26" s="732"/>
      <c r="B26" s="295" t="s">
        <v>300</v>
      </c>
      <c r="C26" s="296">
        <v>56788</v>
      </c>
      <c r="D26" s="296">
        <v>62642</v>
      </c>
      <c r="E26" s="296">
        <v>66557</v>
      </c>
      <c r="F26" s="293">
        <v>70733</v>
      </c>
      <c r="G26" s="488">
        <v>69410</v>
      </c>
    </row>
    <row r="27" spans="1:7" s="337" customFormat="1" ht="19.5" customHeight="1">
      <c r="A27" s="726" t="s">
        <v>215</v>
      </c>
      <c r="B27" s="294" t="s">
        <v>208</v>
      </c>
      <c r="C27" s="296">
        <v>56736</v>
      </c>
      <c r="D27" s="296">
        <v>60024</v>
      </c>
      <c r="E27" s="296">
        <v>62617</v>
      </c>
      <c r="F27" s="293">
        <v>65495</v>
      </c>
      <c r="G27" s="487">
        <v>68367</v>
      </c>
    </row>
    <row r="28" spans="1:7" s="337" customFormat="1" ht="19.5" customHeight="1">
      <c r="A28" s="731"/>
      <c r="B28" s="295" t="s">
        <v>210</v>
      </c>
      <c r="C28" s="296">
        <v>19966</v>
      </c>
      <c r="D28" s="296">
        <v>20756</v>
      </c>
      <c r="E28" s="296">
        <v>21491</v>
      </c>
      <c r="F28" s="293">
        <v>22098</v>
      </c>
      <c r="G28" s="487">
        <v>22687</v>
      </c>
    </row>
    <row r="29" spans="1:7" s="337" customFormat="1" ht="19.5" customHeight="1">
      <c r="A29" s="732"/>
      <c r="B29" s="295" t="s">
        <v>300</v>
      </c>
      <c r="C29" s="296">
        <v>76702</v>
      </c>
      <c r="D29" s="293">
        <v>80780</v>
      </c>
      <c r="E29" s="293">
        <v>84108</v>
      </c>
      <c r="F29" s="293">
        <v>87593</v>
      </c>
      <c r="G29" s="488">
        <v>91054</v>
      </c>
    </row>
    <row r="30" spans="1:7" s="337" customFormat="1" ht="19.5" customHeight="1">
      <c r="A30" s="726" t="s">
        <v>218</v>
      </c>
      <c r="B30" s="294" t="s">
        <v>208</v>
      </c>
      <c r="C30" s="293">
        <v>20902</v>
      </c>
      <c r="D30" s="293">
        <v>21731</v>
      </c>
      <c r="E30" s="293">
        <v>22463</v>
      </c>
      <c r="F30" s="293">
        <v>23014</v>
      </c>
      <c r="G30" s="487">
        <v>22058</v>
      </c>
    </row>
    <row r="31" spans="1:7" s="337" customFormat="1" ht="19.5" customHeight="1">
      <c r="A31" s="731"/>
      <c r="B31" s="295" t="s">
        <v>210</v>
      </c>
      <c r="C31" s="293">
        <v>12705</v>
      </c>
      <c r="D31" s="293">
        <v>12839</v>
      </c>
      <c r="E31" s="293">
        <v>13398</v>
      </c>
      <c r="F31" s="293">
        <v>13570</v>
      </c>
      <c r="G31" s="487">
        <v>13612</v>
      </c>
    </row>
    <row r="32" spans="1:7" s="337" customFormat="1" ht="19.5" customHeight="1">
      <c r="A32" s="732"/>
      <c r="B32" s="295" t="s">
        <v>300</v>
      </c>
      <c r="C32" s="293">
        <v>33607</v>
      </c>
      <c r="D32" s="293">
        <v>34570</v>
      </c>
      <c r="E32" s="293">
        <v>35861</v>
      </c>
      <c r="F32" s="293">
        <v>36584</v>
      </c>
      <c r="G32" s="488">
        <v>35670</v>
      </c>
    </row>
    <row r="33" spans="1:7" s="337" customFormat="1" ht="19.5" customHeight="1">
      <c r="A33" s="736" t="s">
        <v>301</v>
      </c>
      <c r="B33" s="294" t="s">
        <v>208</v>
      </c>
      <c r="C33" s="293">
        <v>38163</v>
      </c>
      <c r="D33" s="293">
        <v>38389</v>
      </c>
      <c r="E33" s="293">
        <v>39637</v>
      </c>
      <c r="F33" s="293">
        <v>39660</v>
      </c>
      <c r="G33" s="487">
        <v>39571</v>
      </c>
    </row>
    <row r="34" spans="1:7" s="337" customFormat="1" ht="19.5" customHeight="1">
      <c r="A34" s="737"/>
      <c r="B34" s="295" t="s">
        <v>210</v>
      </c>
      <c r="C34" s="293">
        <v>15890</v>
      </c>
      <c r="D34" s="293">
        <v>16541</v>
      </c>
      <c r="E34" s="293">
        <v>17105</v>
      </c>
      <c r="F34" s="293">
        <v>17157</v>
      </c>
      <c r="G34" s="487">
        <v>17269</v>
      </c>
    </row>
    <row r="35" spans="1:7" s="337" customFormat="1" ht="19.5" customHeight="1">
      <c r="A35" s="732"/>
      <c r="B35" s="295" t="s">
        <v>300</v>
      </c>
      <c r="C35" s="293">
        <v>54053</v>
      </c>
      <c r="D35" s="293">
        <v>54930</v>
      </c>
      <c r="E35" s="293">
        <v>56742</v>
      </c>
      <c r="F35" s="293">
        <v>56817</v>
      </c>
      <c r="G35" s="488">
        <v>56840</v>
      </c>
    </row>
    <row r="36" spans="1:7" s="337" customFormat="1" ht="19.5" customHeight="1">
      <c r="A36" s="741" t="s">
        <v>302</v>
      </c>
      <c r="B36" s="742"/>
      <c r="C36" s="293">
        <v>37597</v>
      </c>
      <c r="D36" s="293">
        <v>34515</v>
      </c>
      <c r="E36" s="293">
        <v>33650</v>
      </c>
      <c r="F36" s="293">
        <v>34005</v>
      </c>
      <c r="G36" s="487">
        <v>35067</v>
      </c>
    </row>
    <row r="37" spans="1:7" s="337" customFormat="1" ht="19.5" customHeight="1">
      <c r="A37" s="725" t="s">
        <v>263</v>
      </c>
      <c r="B37" s="726"/>
      <c r="C37" s="297">
        <v>2.7</v>
      </c>
      <c r="D37" s="297">
        <v>2.8</v>
      </c>
      <c r="E37" s="297">
        <v>2.8</v>
      </c>
      <c r="F37" s="297">
        <v>2.8</v>
      </c>
      <c r="G37" s="489">
        <v>2.9</v>
      </c>
    </row>
    <row r="38" spans="1:7" s="337" customFormat="1" ht="19.5" customHeight="1">
      <c r="A38" s="727" t="s">
        <v>219</v>
      </c>
      <c r="B38" s="294"/>
      <c r="C38" s="298"/>
      <c r="D38" s="299"/>
      <c r="E38" s="299"/>
      <c r="F38" s="299"/>
      <c r="G38" s="490"/>
    </row>
    <row r="39" spans="1:7" s="337" customFormat="1" ht="19.5" customHeight="1">
      <c r="A39" s="728"/>
      <c r="B39" s="300" t="s">
        <v>220</v>
      </c>
      <c r="C39" s="293">
        <v>3289</v>
      </c>
      <c r="D39" s="293">
        <v>3471</v>
      </c>
      <c r="E39" s="293">
        <v>3510</v>
      </c>
      <c r="F39" s="293">
        <v>3605</v>
      </c>
      <c r="G39" s="487">
        <v>3747</v>
      </c>
    </row>
    <row r="40" spans="1:7" s="337" customFormat="1" ht="19.5" customHeight="1">
      <c r="A40" s="728"/>
      <c r="B40" s="300" t="s">
        <v>221</v>
      </c>
      <c r="C40" s="293">
        <v>2683</v>
      </c>
      <c r="D40" s="293">
        <v>2738</v>
      </c>
      <c r="E40" s="293">
        <v>2680</v>
      </c>
      <c r="F40" s="293">
        <v>2694</v>
      </c>
      <c r="G40" s="487">
        <v>2715</v>
      </c>
    </row>
    <row r="41" spans="1:7" s="337" customFormat="1" ht="19.5" customHeight="1" thickBot="1">
      <c r="A41" s="728"/>
      <c r="B41" s="300" t="s">
        <v>222</v>
      </c>
      <c r="C41" s="301">
        <v>606</v>
      </c>
      <c r="D41" s="301">
        <v>733</v>
      </c>
      <c r="E41" s="301">
        <v>830</v>
      </c>
      <c r="F41" s="301">
        <v>911</v>
      </c>
      <c r="G41" s="486">
        <v>1032</v>
      </c>
    </row>
    <row r="42" spans="1:7" s="337" customFormat="1" ht="18" customHeight="1">
      <c r="A42" s="149"/>
      <c r="B42" s="338"/>
      <c r="C42" s="338"/>
      <c r="D42" s="338"/>
      <c r="E42" s="187"/>
      <c r="F42" s="187"/>
      <c r="G42" s="188" t="s">
        <v>283</v>
      </c>
    </row>
  </sheetData>
  <sheetProtection/>
  <mergeCells count="14">
    <mergeCell ref="A30:A32"/>
    <mergeCell ref="A33:A35"/>
    <mergeCell ref="A5:B6"/>
    <mergeCell ref="A36:B36"/>
    <mergeCell ref="A37:B37"/>
    <mergeCell ref="A38:A41"/>
    <mergeCell ref="A7:B8"/>
    <mergeCell ref="A9:A11"/>
    <mergeCell ref="A12:A14"/>
    <mergeCell ref="A15:A17"/>
    <mergeCell ref="A18:A20"/>
    <mergeCell ref="A21:A23"/>
    <mergeCell ref="A24:A26"/>
    <mergeCell ref="A27:A29"/>
  </mergeCells>
  <printOptions/>
  <pageMargins left="0.984251968503937" right="0.984251968503937" top="0.7874015748031497" bottom="0.7874015748031497" header="0.5118110236220472" footer="0.5118110236220472"/>
  <pageSetup firstPageNumber="16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8"/>
  <sheetViews>
    <sheetView zoomScale="115" zoomScaleNormal="115" workbookViewId="0" topLeftCell="A1">
      <selection activeCell="A1" sqref="A1"/>
    </sheetView>
  </sheetViews>
  <sheetFormatPr defaultColWidth="9.00390625" defaultRowHeight="13.5"/>
  <cols>
    <col min="1" max="1" width="5.50390625" style="14" customWidth="1"/>
    <col min="2" max="2" width="12.875" style="14" customWidth="1"/>
    <col min="3" max="3" width="11.625" style="14" customWidth="1"/>
    <col min="4" max="8" width="9.375" style="14" customWidth="1"/>
    <col min="9" max="16384" width="9.00390625" style="14" customWidth="1"/>
  </cols>
  <sheetData>
    <row r="1" s="247" customFormat="1" ht="15" customHeight="1">
      <c r="H1" s="248" t="s">
        <v>7</v>
      </c>
    </row>
    <row r="2" ht="12.75" customHeight="1"/>
    <row r="3" spans="1:8" ht="15" customHeight="1">
      <c r="A3" s="150" t="s">
        <v>340</v>
      </c>
      <c r="B3" s="151"/>
      <c r="C3" s="151"/>
      <c r="D3" s="151"/>
      <c r="E3" s="63"/>
      <c r="F3" s="63"/>
      <c r="G3" s="63"/>
      <c r="H3" s="63"/>
    </row>
    <row r="4" spans="1:8" ht="9.75" customHeight="1" thickBot="1">
      <c r="A4" s="151"/>
      <c r="B4" s="151"/>
      <c r="C4" s="151"/>
      <c r="D4" s="151"/>
      <c r="E4" s="63"/>
      <c r="F4" s="63"/>
      <c r="G4" s="63"/>
      <c r="H4" s="63"/>
    </row>
    <row r="5" spans="1:8" ht="14.25" customHeight="1">
      <c r="A5" s="664" t="s">
        <v>341</v>
      </c>
      <c r="B5" s="664"/>
      <c r="C5" s="738"/>
      <c r="D5" s="140" t="s">
        <v>312</v>
      </c>
      <c r="E5" s="140" t="s">
        <v>313</v>
      </c>
      <c r="F5" s="140" t="s">
        <v>406</v>
      </c>
      <c r="G5" s="140" t="s">
        <v>413</v>
      </c>
      <c r="H5" s="223" t="s">
        <v>414</v>
      </c>
    </row>
    <row r="6" spans="1:8" ht="14.25" customHeight="1">
      <c r="A6" s="739"/>
      <c r="B6" s="739"/>
      <c r="C6" s="740"/>
      <c r="D6" s="152">
        <v>-2013</v>
      </c>
      <c r="E6" s="153">
        <v>-2014</v>
      </c>
      <c r="F6" s="153">
        <v>-2015</v>
      </c>
      <c r="G6" s="153">
        <v>-2016</v>
      </c>
      <c r="H6" s="154">
        <v>-2017</v>
      </c>
    </row>
    <row r="7" spans="1:8" ht="11.25" customHeight="1">
      <c r="A7" s="155"/>
      <c r="B7" s="674" t="s">
        <v>342</v>
      </c>
      <c r="C7" s="744"/>
      <c r="D7" s="4" t="s">
        <v>314</v>
      </c>
      <c r="E7" s="23"/>
      <c r="F7" s="23"/>
      <c r="G7" s="23"/>
      <c r="H7" s="156"/>
    </row>
    <row r="8" spans="1:8" ht="11.25" customHeight="1">
      <c r="A8" s="25"/>
      <c r="B8" s="745"/>
      <c r="C8" s="628"/>
      <c r="D8" s="145">
        <v>43820</v>
      </c>
      <c r="E8" s="145">
        <v>40871</v>
      </c>
      <c r="F8" s="145">
        <v>36928</v>
      </c>
      <c r="G8" s="145">
        <v>36488</v>
      </c>
      <c r="H8" s="537">
        <v>37169</v>
      </c>
    </row>
    <row r="9" spans="1:8" ht="11.25" customHeight="1">
      <c r="A9" s="25"/>
      <c r="B9" s="619" t="s">
        <v>223</v>
      </c>
      <c r="C9" s="67" t="s">
        <v>208</v>
      </c>
      <c r="D9" s="145">
        <v>3403</v>
      </c>
      <c r="E9" s="145">
        <v>3428</v>
      </c>
      <c r="F9" s="145">
        <v>3162</v>
      </c>
      <c r="G9" s="145">
        <v>3313</v>
      </c>
      <c r="H9" s="537">
        <v>3189</v>
      </c>
    </row>
    <row r="10" spans="2:8" ht="11.25" customHeight="1">
      <c r="B10" s="743"/>
      <c r="C10" s="240" t="s">
        <v>210</v>
      </c>
      <c r="D10" s="145">
        <v>1374</v>
      </c>
      <c r="E10" s="145">
        <v>1457</v>
      </c>
      <c r="F10" s="145">
        <v>1114</v>
      </c>
      <c r="G10" s="145">
        <v>1044</v>
      </c>
      <c r="H10" s="537">
        <v>1115</v>
      </c>
    </row>
    <row r="11" spans="2:8" ht="11.25" customHeight="1">
      <c r="B11" s="619" t="s">
        <v>225</v>
      </c>
      <c r="C11" s="67" t="s">
        <v>208</v>
      </c>
      <c r="D11" s="145">
        <v>3807</v>
      </c>
      <c r="E11" s="145">
        <v>3490</v>
      </c>
      <c r="F11" s="145">
        <v>3068</v>
      </c>
      <c r="G11" s="145">
        <v>3163</v>
      </c>
      <c r="H11" s="537">
        <v>3327</v>
      </c>
    </row>
    <row r="12" spans="2:8" ht="11.25" customHeight="1">
      <c r="B12" s="629"/>
      <c r="C12" s="240" t="s">
        <v>210</v>
      </c>
      <c r="D12" s="145">
        <v>1588</v>
      </c>
      <c r="E12" s="145">
        <v>1424</v>
      </c>
      <c r="F12" s="145">
        <v>1294</v>
      </c>
      <c r="G12" s="145">
        <v>1264</v>
      </c>
      <c r="H12" s="537">
        <v>1289</v>
      </c>
    </row>
    <row r="13" spans="1:8" ht="11.25" customHeight="1">
      <c r="A13" s="33" t="s">
        <v>224</v>
      </c>
      <c r="B13" s="619" t="s">
        <v>212</v>
      </c>
      <c r="C13" s="67" t="s">
        <v>208</v>
      </c>
      <c r="D13" s="145">
        <v>3090</v>
      </c>
      <c r="E13" s="145">
        <v>3533</v>
      </c>
      <c r="F13" s="145">
        <v>3085</v>
      </c>
      <c r="G13" s="145">
        <v>3041</v>
      </c>
      <c r="H13" s="537">
        <v>2990</v>
      </c>
    </row>
    <row r="14" spans="1:8" ht="11.25" customHeight="1">
      <c r="A14" s="33"/>
      <c r="B14" s="620"/>
      <c r="C14" s="240" t="s">
        <v>210</v>
      </c>
      <c r="D14" s="145">
        <v>1381</v>
      </c>
      <c r="E14" s="145">
        <v>988</v>
      </c>
      <c r="F14" s="145">
        <v>1025</v>
      </c>
      <c r="G14" s="145">
        <v>1032</v>
      </c>
      <c r="H14" s="537">
        <v>1070</v>
      </c>
    </row>
    <row r="15" spans="1:8" ht="11.25" customHeight="1">
      <c r="A15" s="33"/>
      <c r="B15" s="619" t="s">
        <v>226</v>
      </c>
      <c r="C15" s="67" t="s">
        <v>208</v>
      </c>
      <c r="D15" s="145">
        <v>2369</v>
      </c>
      <c r="E15" s="145">
        <v>2568</v>
      </c>
      <c r="F15" s="145">
        <v>2451</v>
      </c>
      <c r="G15" s="145">
        <v>2506</v>
      </c>
      <c r="H15" s="537">
        <v>2675</v>
      </c>
    </row>
    <row r="16" spans="1:8" ht="11.25" customHeight="1">
      <c r="A16" s="33"/>
      <c r="B16" s="620"/>
      <c r="C16" s="240" t="s">
        <v>210</v>
      </c>
      <c r="D16" s="145">
        <v>1117</v>
      </c>
      <c r="E16" s="145">
        <v>1049</v>
      </c>
      <c r="F16" s="145">
        <v>1060</v>
      </c>
      <c r="G16" s="145">
        <v>1032</v>
      </c>
      <c r="H16" s="537">
        <v>1025</v>
      </c>
    </row>
    <row r="17" spans="1:8" ht="11.25" customHeight="1">
      <c r="A17" s="33"/>
      <c r="B17" s="138" t="s">
        <v>228</v>
      </c>
      <c r="C17" s="67" t="s">
        <v>208</v>
      </c>
      <c r="D17" s="147">
        <v>3804</v>
      </c>
      <c r="E17" s="147">
        <v>3619</v>
      </c>
      <c r="F17" s="147">
        <v>3215</v>
      </c>
      <c r="G17" s="145">
        <v>3130</v>
      </c>
      <c r="H17" s="537">
        <v>3188</v>
      </c>
    </row>
    <row r="18" spans="1:8" ht="11.25" customHeight="1">
      <c r="A18" s="84"/>
      <c r="B18" s="31" t="s">
        <v>229</v>
      </c>
      <c r="C18" s="240" t="s">
        <v>210</v>
      </c>
      <c r="D18" s="147">
        <v>1797</v>
      </c>
      <c r="E18" s="147">
        <v>1544</v>
      </c>
      <c r="F18" s="147">
        <v>1641</v>
      </c>
      <c r="G18" s="145">
        <v>1693</v>
      </c>
      <c r="H18" s="537">
        <v>1660</v>
      </c>
    </row>
    <row r="19" spans="1:8" ht="11.25" customHeight="1">
      <c r="A19" s="33"/>
      <c r="B19" s="619" t="s">
        <v>296</v>
      </c>
      <c r="C19" s="67" t="s">
        <v>208</v>
      </c>
      <c r="D19" s="147">
        <v>3986</v>
      </c>
      <c r="E19" s="147">
        <v>3665</v>
      </c>
      <c r="F19" s="147">
        <v>3045</v>
      </c>
      <c r="G19" s="147">
        <v>2974</v>
      </c>
      <c r="H19" s="537">
        <v>2932</v>
      </c>
    </row>
    <row r="20" spans="1:8" ht="11.25" customHeight="1">
      <c r="A20" s="84"/>
      <c r="B20" s="620"/>
      <c r="C20" s="240" t="s">
        <v>210</v>
      </c>
      <c r="D20" s="147">
        <v>2285</v>
      </c>
      <c r="E20" s="147">
        <v>1627</v>
      </c>
      <c r="F20" s="147">
        <v>1410</v>
      </c>
      <c r="G20" s="147">
        <v>1161</v>
      </c>
      <c r="H20" s="537">
        <v>1119</v>
      </c>
    </row>
    <row r="21" spans="1:8" ht="11.25" customHeight="1">
      <c r="A21" s="33" t="s">
        <v>227</v>
      </c>
      <c r="B21" s="619" t="s">
        <v>230</v>
      </c>
      <c r="C21" s="67" t="s">
        <v>208</v>
      </c>
      <c r="D21" s="37">
        <v>4384</v>
      </c>
      <c r="E21" s="37">
        <v>4124</v>
      </c>
      <c r="F21" s="37">
        <v>3392</v>
      </c>
      <c r="G21" s="145">
        <v>3311</v>
      </c>
      <c r="H21" s="537">
        <v>3431</v>
      </c>
    </row>
    <row r="22" spans="1:8" ht="11.25" customHeight="1">
      <c r="A22" s="157"/>
      <c r="B22" s="629"/>
      <c r="C22" s="240" t="s">
        <v>210</v>
      </c>
      <c r="D22" s="37">
        <v>1432</v>
      </c>
      <c r="E22" s="37">
        <v>1061</v>
      </c>
      <c r="F22" s="37">
        <v>1009</v>
      </c>
      <c r="G22" s="145">
        <v>910</v>
      </c>
      <c r="H22" s="537">
        <v>1099</v>
      </c>
    </row>
    <row r="23" spans="1:8" ht="11.25" customHeight="1">
      <c r="A23" s="33"/>
      <c r="B23" s="619" t="s">
        <v>249</v>
      </c>
      <c r="C23" s="67" t="s">
        <v>208</v>
      </c>
      <c r="D23" s="145">
        <v>1922</v>
      </c>
      <c r="E23" s="145">
        <v>2083</v>
      </c>
      <c r="F23" s="145">
        <v>1917</v>
      </c>
      <c r="G23" s="145">
        <v>1935</v>
      </c>
      <c r="H23" s="537">
        <v>1956</v>
      </c>
    </row>
    <row r="24" spans="1:8" ht="11.25" customHeight="1">
      <c r="A24" s="157"/>
      <c r="B24" s="620"/>
      <c r="C24" s="240" t="s">
        <v>210</v>
      </c>
      <c r="D24" s="145">
        <v>776</v>
      </c>
      <c r="E24" s="145">
        <v>617</v>
      </c>
      <c r="F24" s="145">
        <v>648</v>
      </c>
      <c r="G24" s="145">
        <v>631</v>
      </c>
      <c r="H24" s="537">
        <v>631</v>
      </c>
    </row>
    <row r="25" spans="1:8" ht="11.25" customHeight="1">
      <c r="A25" s="84"/>
      <c r="B25" s="67" t="s">
        <v>231</v>
      </c>
      <c r="C25" s="67" t="s">
        <v>208</v>
      </c>
      <c r="D25" s="145">
        <v>2306</v>
      </c>
      <c r="E25" s="145">
        <v>2064</v>
      </c>
      <c r="F25" s="145">
        <v>1938</v>
      </c>
      <c r="G25" s="145">
        <v>2049</v>
      </c>
      <c r="H25" s="537">
        <v>2091</v>
      </c>
    </row>
    <row r="26" spans="1:8" ht="11.25" customHeight="1">
      <c r="A26" s="84"/>
      <c r="B26" s="224" t="s">
        <v>264</v>
      </c>
      <c r="C26" s="240" t="s">
        <v>210</v>
      </c>
      <c r="D26" s="145">
        <v>1178</v>
      </c>
      <c r="E26" s="145">
        <v>861</v>
      </c>
      <c r="F26" s="145">
        <v>918</v>
      </c>
      <c r="G26" s="145">
        <v>820</v>
      </c>
      <c r="H26" s="537">
        <v>879</v>
      </c>
    </row>
    <row r="27" spans="1:8" ht="11.25" customHeight="1">
      <c r="A27" s="65"/>
      <c r="B27" s="71" t="s">
        <v>232</v>
      </c>
      <c r="C27" s="137"/>
      <c r="D27" s="145">
        <v>1821</v>
      </c>
      <c r="E27" s="145">
        <v>1669</v>
      </c>
      <c r="F27" s="145">
        <v>1536</v>
      </c>
      <c r="G27" s="145">
        <v>1479</v>
      </c>
      <c r="H27" s="537">
        <v>1503</v>
      </c>
    </row>
    <row r="28" spans="1:8" ht="11.25" customHeight="1">
      <c r="A28" s="84"/>
      <c r="B28" s="64" t="s">
        <v>233</v>
      </c>
      <c r="C28" s="158"/>
      <c r="D28" s="145">
        <v>4925</v>
      </c>
      <c r="E28" s="145">
        <v>4185</v>
      </c>
      <c r="F28" s="145">
        <v>3002</v>
      </c>
      <c r="G28" s="145">
        <v>2828</v>
      </c>
      <c r="H28" s="537">
        <v>2918</v>
      </c>
    </row>
    <row r="29" spans="1:8" ht="11.25" customHeight="1">
      <c r="A29" s="84"/>
      <c r="B29" s="619" t="s">
        <v>223</v>
      </c>
      <c r="C29" s="67" t="s">
        <v>208</v>
      </c>
      <c r="D29" s="145">
        <v>696</v>
      </c>
      <c r="E29" s="145">
        <v>792</v>
      </c>
      <c r="F29" s="145">
        <v>684</v>
      </c>
      <c r="G29" s="145">
        <v>715</v>
      </c>
      <c r="H29" s="537">
        <v>548</v>
      </c>
    </row>
    <row r="30" spans="1:8" ht="11.25" customHeight="1">
      <c r="A30" s="33"/>
      <c r="B30" s="743"/>
      <c r="C30" s="32" t="s">
        <v>210</v>
      </c>
      <c r="D30" s="145">
        <v>59</v>
      </c>
      <c r="E30" s="145">
        <v>63</v>
      </c>
      <c r="F30" s="145">
        <v>43</v>
      </c>
      <c r="G30" s="145">
        <v>44</v>
      </c>
      <c r="H30" s="537">
        <v>43</v>
      </c>
    </row>
    <row r="31" spans="2:8" ht="11.25" customHeight="1">
      <c r="B31" s="619" t="s">
        <v>225</v>
      </c>
      <c r="C31" s="67" t="s">
        <v>208</v>
      </c>
      <c r="D31" s="145">
        <v>355</v>
      </c>
      <c r="E31" s="145">
        <v>529</v>
      </c>
      <c r="F31" s="145">
        <v>210</v>
      </c>
      <c r="G31" s="145">
        <v>284</v>
      </c>
      <c r="H31" s="537">
        <v>394</v>
      </c>
    </row>
    <row r="32" spans="2:8" ht="11.25" customHeight="1">
      <c r="B32" s="629"/>
      <c r="C32" s="32" t="s">
        <v>210</v>
      </c>
      <c r="D32" s="145">
        <v>50</v>
      </c>
      <c r="E32" s="145">
        <v>265</v>
      </c>
      <c r="F32" s="145">
        <v>43</v>
      </c>
      <c r="G32" s="145">
        <v>265</v>
      </c>
      <c r="H32" s="537">
        <v>150</v>
      </c>
    </row>
    <row r="33" spans="2:8" ht="11.25" customHeight="1">
      <c r="B33" s="619" t="s">
        <v>212</v>
      </c>
      <c r="C33" s="67" t="s">
        <v>208</v>
      </c>
      <c r="D33" s="145">
        <v>318</v>
      </c>
      <c r="E33" s="145">
        <v>340</v>
      </c>
      <c r="F33" s="145">
        <v>264</v>
      </c>
      <c r="G33" s="145">
        <v>251</v>
      </c>
      <c r="H33" s="537">
        <v>254</v>
      </c>
    </row>
    <row r="34" spans="1:8" ht="11.25" customHeight="1">
      <c r="A34" s="33" t="s">
        <v>234</v>
      </c>
      <c r="B34" s="620"/>
      <c r="C34" s="32" t="s">
        <v>210</v>
      </c>
      <c r="D34" s="145">
        <v>51</v>
      </c>
      <c r="E34" s="145">
        <v>25</v>
      </c>
      <c r="F34" s="145">
        <v>30</v>
      </c>
      <c r="G34" s="145">
        <v>30</v>
      </c>
      <c r="H34" s="537">
        <v>80</v>
      </c>
    </row>
    <row r="35" spans="1:8" ht="11.25" customHeight="1">
      <c r="A35" s="33"/>
      <c r="B35" s="619" t="s">
        <v>226</v>
      </c>
      <c r="C35" s="67" t="s">
        <v>208</v>
      </c>
      <c r="D35" s="145">
        <v>257</v>
      </c>
      <c r="E35" s="145">
        <v>143</v>
      </c>
      <c r="F35" s="145">
        <v>149</v>
      </c>
      <c r="G35" s="145">
        <v>158</v>
      </c>
      <c r="H35" s="537">
        <v>165</v>
      </c>
    </row>
    <row r="36" spans="1:8" ht="11.25" customHeight="1">
      <c r="A36" s="33"/>
      <c r="B36" s="620"/>
      <c r="C36" s="32" t="s">
        <v>210</v>
      </c>
      <c r="D36" s="145">
        <v>62</v>
      </c>
      <c r="E36" s="145">
        <v>70</v>
      </c>
      <c r="F36" s="145">
        <v>25</v>
      </c>
      <c r="G36" s="145">
        <v>23</v>
      </c>
      <c r="H36" s="537">
        <v>38</v>
      </c>
    </row>
    <row r="37" spans="1:8" ht="11.25" customHeight="1">
      <c r="A37" s="33"/>
      <c r="B37" s="138" t="s">
        <v>228</v>
      </c>
      <c r="C37" s="67" t="s">
        <v>208</v>
      </c>
      <c r="D37" s="147">
        <v>624</v>
      </c>
      <c r="E37" s="147">
        <v>466</v>
      </c>
      <c r="F37" s="147">
        <v>347</v>
      </c>
      <c r="G37" s="145">
        <v>229</v>
      </c>
      <c r="H37" s="537">
        <v>313</v>
      </c>
    </row>
    <row r="38" spans="1:8" ht="11.25" customHeight="1">
      <c r="A38" s="84"/>
      <c r="B38" s="31" t="s">
        <v>229</v>
      </c>
      <c r="C38" s="32" t="s">
        <v>210</v>
      </c>
      <c r="D38" s="147">
        <v>132</v>
      </c>
      <c r="E38" s="147">
        <v>201</v>
      </c>
      <c r="F38" s="147">
        <v>86</v>
      </c>
      <c r="G38" s="145">
        <v>81</v>
      </c>
      <c r="H38" s="537">
        <v>89</v>
      </c>
    </row>
    <row r="39" spans="1:8" ht="11.25" customHeight="1">
      <c r="A39" s="33"/>
      <c r="B39" s="619" t="s">
        <v>296</v>
      </c>
      <c r="C39" s="67" t="s">
        <v>208</v>
      </c>
      <c r="D39" s="147">
        <v>675</v>
      </c>
      <c r="E39" s="147">
        <v>335</v>
      </c>
      <c r="F39" s="147">
        <v>273</v>
      </c>
      <c r="G39" s="147">
        <v>166</v>
      </c>
      <c r="H39" s="537">
        <v>170</v>
      </c>
    </row>
    <row r="40" spans="1:8" ht="11.25" customHeight="1">
      <c r="A40" s="84"/>
      <c r="B40" s="620"/>
      <c r="C40" s="240" t="s">
        <v>210</v>
      </c>
      <c r="D40" s="147">
        <v>477</v>
      </c>
      <c r="E40" s="147">
        <v>62</v>
      </c>
      <c r="F40" s="147">
        <v>74</v>
      </c>
      <c r="G40" s="147">
        <v>25</v>
      </c>
      <c r="H40" s="537">
        <v>102</v>
      </c>
    </row>
    <row r="41" spans="1:8" ht="11.25" customHeight="1">
      <c r="A41" s="33" t="s">
        <v>235</v>
      </c>
      <c r="B41" s="619" t="s">
        <v>230</v>
      </c>
      <c r="C41" s="67" t="s">
        <v>208</v>
      </c>
      <c r="D41" s="37">
        <v>561</v>
      </c>
      <c r="E41" s="37">
        <v>521</v>
      </c>
      <c r="F41" s="37">
        <v>389</v>
      </c>
      <c r="G41" s="145">
        <v>222</v>
      </c>
      <c r="H41" s="537">
        <v>225</v>
      </c>
    </row>
    <row r="42" spans="1:8" ht="11.25" customHeight="1">
      <c r="A42" s="33"/>
      <c r="B42" s="629"/>
      <c r="C42" s="32" t="s">
        <v>210</v>
      </c>
      <c r="D42" s="37">
        <v>86</v>
      </c>
      <c r="E42" s="37">
        <v>41</v>
      </c>
      <c r="F42" s="37">
        <v>21</v>
      </c>
      <c r="G42" s="145">
        <v>20</v>
      </c>
      <c r="H42" s="537">
        <v>16</v>
      </c>
    </row>
    <row r="43" spans="1:8" ht="11.25" customHeight="1">
      <c r="A43" s="33"/>
      <c r="B43" s="619" t="s">
        <v>249</v>
      </c>
      <c r="C43" s="67" t="s">
        <v>208</v>
      </c>
      <c r="D43" s="145">
        <v>186</v>
      </c>
      <c r="E43" s="145">
        <v>85</v>
      </c>
      <c r="F43" s="145">
        <v>110</v>
      </c>
      <c r="G43" s="145">
        <v>98</v>
      </c>
      <c r="H43" s="537">
        <v>146</v>
      </c>
    </row>
    <row r="44" spans="1:8" ht="11.25" customHeight="1">
      <c r="A44" s="33"/>
      <c r="B44" s="620"/>
      <c r="C44" s="32" t="s">
        <v>210</v>
      </c>
      <c r="D44" s="145">
        <v>50</v>
      </c>
      <c r="E44" s="145">
        <v>20</v>
      </c>
      <c r="F44" s="145">
        <v>53</v>
      </c>
      <c r="G44" s="145">
        <v>55</v>
      </c>
      <c r="H44" s="537">
        <v>22</v>
      </c>
    </row>
    <row r="45" spans="1:8" ht="11.25" customHeight="1">
      <c r="A45" s="84"/>
      <c r="B45" s="67" t="s">
        <v>231</v>
      </c>
      <c r="C45" s="67" t="s">
        <v>208</v>
      </c>
      <c r="D45" s="145">
        <v>209</v>
      </c>
      <c r="E45" s="145">
        <v>175</v>
      </c>
      <c r="F45" s="145">
        <v>142</v>
      </c>
      <c r="G45" s="145">
        <v>102</v>
      </c>
      <c r="H45" s="537">
        <v>103</v>
      </c>
    </row>
    <row r="46" spans="1:8" ht="11.25" customHeight="1">
      <c r="A46" s="84"/>
      <c r="B46" s="224" t="s">
        <v>264</v>
      </c>
      <c r="C46" s="32" t="s">
        <v>210</v>
      </c>
      <c r="D46" s="145">
        <v>50</v>
      </c>
      <c r="E46" s="145">
        <v>27</v>
      </c>
      <c r="F46" s="145">
        <v>27</v>
      </c>
      <c r="G46" s="145">
        <v>26</v>
      </c>
      <c r="H46" s="537">
        <v>14</v>
      </c>
    </row>
    <row r="47" spans="1:8" ht="11.25" customHeight="1">
      <c r="A47" s="65"/>
      <c r="B47" s="71" t="s">
        <v>232</v>
      </c>
      <c r="C47" s="137"/>
      <c r="D47" s="145">
        <v>27</v>
      </c>
      <c r="E47" s="145">
        <v>25</v>
      </c>
      <c r="F47" s="145">
        <v>32</v>
      </c>
      <c r="G47" s="145">
        <v>34</v>
      </c>
      <c r="H47" s="537">
        <v>46</v>
      </c>
    </row>
    <row r="48" spans="1:8" ht="11.25" customHeight="1">
      <c r="A48" s="84"/>
      <c r="B48" s="64" t="s">
        <v>236</v>
      </c>
      <c r="C48" s="158"/>
      <c r="D48" s="145">
        <v>13889</v>
      </c>
      <c r="E48" s="145">
        <v>16280</v>
      </c>
      <c r="F48" s="145">
        <v>19619</v>
      </c>
      <c r="G48" s="145">
        <v>21766</v>
      </c>
      <c r="H48" s="537">
        <v>27338</v>
      </c>
    </row>
    <row r="49" spans="1:8" ht="11.25" customHeight="1">
      <c r="A49" s="84"/>
      <c r="B49" s="619" t="s">
        <v>223</v>
      </c>
      <c r="C49" s="67" t="s">
        <v>208</v>
      </c>
      <c r="D49" s="145">
        <v>1904</v>
      </c>
      <c r="E49" s="145">
        <v>1323</v>
      </c>
      <c r="F49" s="145">
        <v>2170</v>
      </c>
      <c r="G49" s="145">
        <v>2100</v>
      </c>
      <c r="H49" s="537">
        <v>1444</v>
      </c>
    </row>
    <row r="50" spans="1:8" ht="11.25" customHeight="1">
      <c r="A50" s="33"/>
      <c r="B50" s="743"/>
      <c r="C50" s="32" t="s">
        <v>210</v>
      </c>
      <c r="D50" s="145">
        <v>737</v>
      </c>
      <c r="E50" s="145">
        <v>1055</v>
      </c>
      <c r="F50" s="145">
        <v>1740</v>
      </c>
      <c r="G50" s="145">
        <v>1201</v>
      </c>
      <c r="H50" s="537">
        <v>1189</v>
      </c>
    </row>
    <row r="51" spans="2:8" ht="11.25" customHeight="1">
      <c r="B51" s="619" t="s">
        <v>225</v>
      </c>
      <c r="C51" s="67" t="s">
        <v>208</v>
      </c>
      <c r="D51" s="145">
        <v>562</v>
      </c>
      <c r="E51" s="145">
        <v>1448</v>
      </c>
      <c r="F51" s="145">
        <v>1500</v>
      </c>
      <c r="G51" s="145">
        <v>1983</v>
      </c>
      <c r="H51" s="537">
        <v>3798</v>
      </c>
    </row>
    <row r="52" spans="2:8" ht="11.25" customHeight="1">
      <c r="B52" s="629"/>
      <c r="C52" s="32" t="s">
        <v>210</v>
      </c>
      <c r="D52" s="145">
        <v>690</v>
      </c>
      <c r="E52" s="145">
        <v>296</v>
      </c>
      <c r="F52" s="145">
        <v>649</v>
      </c>
      <c r="G52" s="145">
        <v>1234</v>
      </c>
      <c r="H52" s="537">
        <v>1391</v>
      </c>
    </row>
    <row r="53" spans="2:8" ht="11.25" customHeight="1">
      <c r="B53" s="619" t="s">
        <v>212</v>
      </c>
      <c r="C53" s="67" t="s">
        <v>208</v>
      </c>
      <c r="D53" s="145">
        <v>1639</v>
      </c>
      <c r="E53" s="145">
        <v>949</v>
      </c>
      <c r="F53" s="145">
        <v>1807</v>
      </c>
      <c r="G53" s="145">
        <v>2475</v>
      </c>
      <c r="H53" s="537">
        <v>3891</v>
      </c>
    </row>
    <row r="54" spans="1:8" ht="11.25" customHeight="1">
      <c r="A54" s="33" t="s">
        <v>237</v>
      </c>
      <c r="B54" s="620"/>
      <c r="C54" s="32" t="s">
        <v>210</v>
      </c>
      <c r="D54" s="145">
        <v>303</v>
      </c>
      <c r="E54" s="145">
        <v>432</v>
      </c>
      <c r="F54" s="145">
        <v>401</v>
      </c>
      <c r="G54" s="145">
        <v>1066</v>
      </c>
      <c r="H54" s="537">
        <v>1185</v>
      </c>
    </row>
    <row r="55" spans="1:8" ht="11.25" customHeight="1">
      <c r="A55" s="33"/>
      <c r="B55" s="619" t="s">
        <v>226</v>
      </c>
      <c r="C55" s="67" t="s">
        <v>208</v>
      </c>
      <c r="D55" s="145">
        <v>1119</v>
      </c>
      <c r="E55" s="145">
        <v>1435</v>
      </c>
      <c r="F55" s="145">
        <v>2502</v>
      </c>
      <c r="G55" s="145">
        <v>2157</v>
      </c>
      <c r="H55" s="537">
        <v>1590</v>
      </c>
    </row>
    <row r="56" spans="1:8" ht="11.25" customHeight="1">
      <c r="A56" s="33"/>
      <c r="B56" s="620"/>
      <c r="C56" s="32" t="s">
        <v>210</v>
      </c>
      <c r="D56" s="145">
        <v>323</v>
      </c>
      <c r="E56" s="145">
        <v>294</v>
      </c>
      <c r="F56" s="145">
        <v>1020</v>
      </c>
      <c r="G56" s="145">
        <v>1770</v>
      </c>
      <c r="H56" s="537">
        <v>587</v>
      </c>
    </row>
    <row r="57" spans="1:8" ht="11.25" customHeight="1">
      <c r="A57" s="33"/>
      <c r="B57" s="138" t="s">
        <v>228</v>
      </c>
      <c r="C57" s="67" t="s">
        <v>208</v>
      </c>
      <c r="D57" s="225">
        <v>1245</v>
      </c>
      <c r="E57" s="147">
        <v>2109</v>
      </c>
      <c r="F57" s="147">
        <v>646</v>
      </c>
      <c r="G57" s="147">
        <v>1057</v>
      </c>
      <c r="H57" s="537">
        <v>1043</v>
      </c>
    </row>
    <row r="58" spans="1:8" ht="11.25" customHeight="1">
      <c r="A58" s="84"/>
      <c r="B58" s="31" t="s">
        <v>229</v>
      </c>
      <c r="C58" s="32" t="s">
        <v>210</v>
      </c>
      <c r="D58" s="225">
        <v>776</v>
      </c>
      <c r="E58" s="147">
        <v>883</v>
      </c>
      <c r="F58" s="147">
        <v>503</v>
      </c>
      <c r="G58" s="147">
        <v>565</v>
      </c>
      <c r="H58" s="537">
        <v>1074</v>
      </c>
    </row>
    <row r="59" spans="1:8" ht="11.25" customHeight="1">
      <c r="A59" s="33" t="s">
        <v>238</v>
      </c>
      <c r="B59" s="619" t="s">
        <v>296</v>
      </c>
      <c r="C59" s="67" t="s">
        <v>208</v>
      </c>
      <c r="D59" s="37">
        <v>32</v>
      </c>
      <c r="E59" s="37">
        <v>51</v>
      </c>
      <c r="F59" s="37">
        <v>704</v>
      </c>
      <c r="G59" s="37">
        <v>163</v>
      </c>
      <c r="H59" s="537">
        <v>1865</v>
      </c>
    </row>
    <row r="60" spans="1:8" ht="11.25" customHeight="1">
      <c r="A60" s="33"/>
      <c r="B60" s="620"/>
      <c r="C60" s="32" t="s">
        <v>210</v>
      </c>
      <c r="D60" s="37">
        <v>24</v>
      </c>
      <c r="E60" s="37">
        <v>30</v>
      </c>
      <c r="F60" s="37">
        <v>126</v>
      </c>
      <c r="G60" s="37">
        <v>83</v>
      </c>
      <c r="H60" s="537">
        <v>269</v>
      </c>
    </row>
    <row r="61" spans="1:8" ht="11.25" customHeight="1">
      <c r="A61" s="33"/>
      <c r="B61" s="619" t="s">
        <v>230</v>
      </c>
      <c r="C61" s="67" t="s">
        <v>208</v>
      </c>
      <c r="D61" s="37">
        <v>384</v>
      </c>
      <c r="E61" s="37">
        <v>1416</v>
      </c>
      <c r="F61" s="37">
        <v>1207</v>
      </c>
      <c r="G61" s="37">
        <v>744</v>
      </c>
      <c r="H61" s="537">
        <v>1304</v>
      </c>
    </row>
    <row r="62" spans="1:8" ht="11.25" customHeight="1">
      <c r="A62" s="33"/>
      <c r="B62" s="629"/>
      <c r="C62" s="32" t="s">
        <v>210</v>
      </c>
      <c r="D62" s="37">
        <v>141</v>
      </c>
      <c r="E62" s="37">
        <v>384</v>
      </c>
      <c r="F62" s="37">
        <v>237</v>
      </c>
      <c r="G62" s="37">
        <v>273</v>
      </c>
      <c r="H62" s="537">
        <v>438</v>
      </c>
    </row>
    <row r="63" spans="1:8" ht="11.25" customHeight="1">
      <c r="A63" s="33"/>
      <c r="B63" s="619" t="s">
        <v>249</v>
      </c>
      <c r="C63" s="67" t="s">
        <v>208</v>
      </c>
      <c r="D63" s="147">
        <v>756</v>
      </c>
      <c r="E63" s="147">
        <v>557</v>
      </c>
      <c r="F63" s="147">
        <v>860</v>
      </c>
      <c r="G63" s="145">
        <v>1417</v>
      </c>
      <c r="H63" s="537">
        <v>2632</v>
      </c>
    </row>
    <row r="64" spans="1:8" ht="11.25" customHeight="1">
      <c r="A64" s="33"/>
      <c r="B64" s="620"/>
      <c r="C64" s="32" t="s">
        <v>210</v>
      </c>
      <c r="D64" s="147">
        <v>513</v>
      </c>
      <c r="E64" s="147">
        <v>303</v>
      </c>
      <c r="F64" s="147">
        <v>84</v>
      </c>
      <c r="G64" s="145">
        <v>470</v>
      </c>
      <c r="H64" s="537">
        <v>612</v>
      </c>
    </row>
    <row r="65" spans="1:8" ht="11.25" customHeight="1">
      <c r="A65" s="84"/>
      <c r="B65" s="339" t="s">
        <v>231</v>
      </c>
      <c r="C65" s="67" t="s">
        <v>208</v>
      </c>
      <c r="D65" s="145">
        <v>626</v>
      </c>
      <c r="E65" s="145">
        <v>870</v>
      </c>
      <c r="F65" s="145">
        <v>852</v>
      </c>
      <c r="G65" s="145">
        <v>1401</v>
      </c>
      <c r="H65" s="537">
        <v>1730</v>
      </c>
    </row>
    <row r="66" spans="1:8" ht="11.25" customHeight="1">
      <c r="A66" s="84"/>
      <c r="B66" s="224" t="s">
        <v>307</v>
      </c>
      <c r="C66" s="32" t="s">
        <v>210</v>
      </c>
      <c r="D66" s="145">
        <v>903</v>
      </c>
      <c r="E66" s="145">
        <v>243</v>
      </c>
      <c r="F66" s="145">
        <v>390</v>
      </c>
      <c r="G66" s="145">
        <v>642</v>
      </c>
      <c r="H66" s="537">
        <v>770</v>
      </c>
    </row>
    <row r="67" spans="1:8" ht="11.25" customHeight="1" thickBot="1">
      <c r="A67" s="61"/>
      <c r="B67" s="71" t="s">
        <v>232</v>
      </c>
      <c r="C67" s="159"/>
      <c r="D67" s="145">
        <v>1212</v>
      </c>
      <c r="E67" s="145">
        <v>2202</v>
      </c>
      <c r="F67" s="145">
        <v>2221</v>
      </c>
      <c r="G67" s="145">
        <v>965</v>
      </c>
      <c r="H67" s="538">
        <v>526</v>
      </c>
    </row>
    <row r="68" spans="1:8" s="337" customFormat="1" ht="15" customHeight="1">
      <c r="A68" s="160"/>
      <c r="B68" s="340"/>
      <c r="C68" s="340"/>
      <c r="D68" s="340"/>
      <c r="E68" s="161"/>
      <c r="F68" s="161"/>
      <c r="G68" s="162"/>
      <c r="H68" s="188" t="s">
        <v>283</v>
      </c>
    </row>
  </sheetData>
  <sheetProtection/>
  <mergeCells count="23">
    <mergeCell ref="A5:C6"/>
    <mergeCell ref="B7:C8"/>
    <mergeCell ref="B9:B10"/>
    <mergeCell ref="B11:B12"/>
    <mergeCell ref="B13:B14"/>
    <mergeCell ref="B15:B16"/>
    <mergeCell ref="B51:B52"/>
    <mergeCell ref="B19:B20"/>
    <mergeCell ref="B21:B22"/>
    <mergeCell ref="B23:B24"/>
    <mergeCell ref="B29:B30"/>
    <mergeCell ref="B31:B32"/>
    <mergeCell ref="B33:B34"/>
    <mergeCell ref="B53:B54"/>
    <mergeCell ref="B55:B56"/>
    <mergeCell ref="B59:B60"/>
    <mergeCell ref="B61:B62"/>
    <mergeCell ref="B63:B64"/>
    <mergeCell ref="B35:B36"/>
    <mergeCell ref="B39:B40"/>
    <mergeCell ref="B41:B42"/>
    <mergeCell ref="B43:B44"/>
    <mergeCell ref="B49:B50"/>
  </mergeCells>
  <printOptions/>
  <pageMargins left="0.984251968503937" right="0.984251968503937" top="0.7874015748031497" bottom="0.7874015748031497" header="0.5118110236220472" footer="0.5118110236220472"/>
  <pageSetup firstPageNumber="16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00390625" defaultRowHeight="13.5"/>
  <cols>
    <col min="1" max="1" width="3.875" style="139" customWidth="1"/>
    <col min="2" max="2" width="12.00390625" style="139" customWidth="1"/>
    <col min="3" max="3" width="14.00390625" style="139" customWidth="1"/>
    <col min="4" max="4" width="9.125" style="139" customWidth="1"/>
    <col min="5" max="8" width="9.75390625" style="139" customWidth="1"/>
  </cols>
  <sheetData>
    <row r="1" spans="1:7" ht="13.5">
      <c r="A1" s="164" t="s">
        <v>7</v>
      </c>
      <c r="G1" s="165"/>
    </row>
    <row r="2" ht="9" customHeight="1"/>
    <row r="3" spans="1:8" s="163" customFormat="1" ht="13.5">
      <c r="A3" s="96" t="s">
        <v>343</v>
      </c>
      <c r="B3" s="97"/>
      <c r="C3" s="98"/>
      <c r="D3" s="98"/>
      <c r="E3" s="98"/>
      <c r="F3" s="98"/>
      <c r="G3" s="98"/>
      <c r="H3" s="25"/>
    </row>
    <row r="4" spans="1:8" s="163" customFormat="1" ht="14.25" thickBot="1">
      <c r="A4" s="166"/>
      <c r="B4" s="166"/>
      <c r="C4" s="166"/>
      <c r="D4" s="166"/>
      <c r="E4" s="166"/>
      <c r="F4" s="99"/>
      <c r="G4" s="99"/>
      <c r="H4" s="27"/>
    </row>
    <row r="5" spans="1:8" s="163" customFormat="1" ht="16.5" customHeight="1">
      <c r="A5" s="746" t="s">
        <v>344</v>
      </c>
      <c r="B5" s="746"/>
      <c r="C5" s="747"/>
      <c r="D5" s="167" t="s">
        <v>312</v>
      </c>
      <c r="E5" s="101" t="s">
        <v>313</v>
      </c>
      <c r="F5" s="167" t="s">
        <v>406</v>
      </c>
      <c r="G5" s="167" t="s">
        <v>413</v>
      </c>
      <c r="H5" s="141" t="s">
        <v>414</v>
      </c>
    </row>
    <row r="6" spans="1:8" s="163" customFormat="1" ht="16.5" customHeight="1">
      <c r="A6" s="748"/>
      <c r="B6" s="748"/>
      <c r="C6" s="749"/>
      <c r="D6" s="302">
        <v>-2013</v>
      </c>
      <c r="E6" s="168">
        <v>-2014</v>
      </c>
      <c r="F6" s="168">
        <v>-2015</v>
      </c>
      <c r="G6" s="168">
        <v>-2016</v>
      </c>
      <c r="H6" s="143">
        <v>-2017</v>
      </c>
    </row>
    <row r="7" spans="1:8" s="163" customFormat="1" ht="15" customHeight="1">
      <c r="A7" s="169"/>
      <c r="B7" s="674" t="s">
        <v>345</v>
      </c>
      <c r="C7" s="750"/>
      <c r="D7" s="170" t="s">
        <v>315</v>
      </c>
      <c r="E7" s="171"/>
      <c r="F7" s="171"/>
      <c r="G7" s="171"/>
      <c r="H7" s="172"/>
    </row>
    <row r="8" spans="1:8" s="163" customFormat="1" ht="15" customHeight="1">
      <c r="A8" s="98"/>
      <c r="B8" s="600"/>
      <c r="C8" s="751"/>
      <c r="D8" s="146">
        <v>3534349</v>
      </c>
      <c r="E8" s="146">
        <v>3545813</v>
      </c>
      <c r="F8" s="146">
        <v>3543194</v>
      </c>
      <c r="G8" s="146">
        <v>3640172</v>
      </c>
      <c r="H8" s="479">
        <v>3606660</v>
      </c>
    </row>
    <row r="9" spans="1:8" s="163" customFormat="1" ht="15" customHeight="1">
      <c r="A9" s="98"/>
      <c r="B9" s="173"/>
      <c r="C9" s="174" t="s">
        <v>208</v>
      </c>
      <c r="D9" s="185">
        <v>169813</v>
      </c>
      <c r="E9" s="185">
        <v>179497</v>
      </c>
      <c r="F9" s="185">
        <v>178920</v>
      </c>
      <c r="G9" s="185">
        <v>170939</v>
      </c>
      <c r="H9" s="491">
        <v>169267</v>
      </c>
    </row>
    <row r="10" spans="2:8" s="163" customFormat="1" ht="15" customHeight="1">
      <c r="B10" s="103" t="s">
        <v>209</v>
      </c>
      <c r="C10" s="261" t="s">
        <v>210</v>
      </c>
      <c r="D10" s="185">
        <v>146518</v>
      </c>
      <c r="E10" s="185">
        <v>142129</v>
      </c>
      <c r="F10" s="185">
        <v>148327</v>
      </c>
      <c r="G10" s="185">
        <v>153047</v>
      </c>
      <c r="H10" s="491">
        <v>148086</v>
      </c>
    </row>
    <row r="11" spans="2:8" s="163" customFormat="1" ht="15" customHeight="1">
      <c r="B11" s="175"/>
      <c r="C11" s="260" t="s">
        <v>241</v>
      </c>
      <c r="D11" s="105">
        <v>5519</v>
      </c>
      <c r="E11" s="105">
        <v>5129</v>
      </c>
      <c r="F11" s="105">
        <v>5574</v>
      </c>
      <c r="G11" s="105">
        <v>6792</v>
      </c>
      <c r="H11" s="492">
        <v>6344</v>
      </c>
    </row>
    <row r="12" spans="2:8" s="163" customFormat="1" ht="15" customHeight="1">
      <c r="B12" s="173"/>
      <c r="C12" s="174" t="s">
        <v>208</v>
      </c>
      <c r="D12" s="185">
        <v>307936</v>
      </c>
      <c r="E12" s="185">
        <v>308899</v>
      </c>
      <c r="F12" s="185">
        <v>302817</v>
      </c>
      <c r="G12" s="185">
        <v>301096</v>
      </c>
      <c r="H12" s="493">
        <v>297469</v>
      </c>
    </row>
    <row r="13" spans="2:8" s="163" customFormat="1" ht="15" customHeight="1">
      <c r="B13" s="103" t="s">
        <v>211</v>
      </c>
      <c r="C13" s="261" t="s">
        <v>210</v>
      </c>
      <c r="D13" s="185">
        <v>171821</v>
      </c>
      <c r="E13" s="185">
        <v>173552</v>
      </c>
      <c r="F13" s="185">
        <v>183490</v>
      </c>
      <c r="G13" s="185">
        <v>189529</v>
      </c>
      <c r="H13" s="493">
        <v>198972</v>
      </c>
    </row>
    <row r="14" spans="1:8" s="163" customFormat="1" ht="15" customHeight="1">
      <c r="A14" s="100" t="s">
        <v>240</v>
      </c>
      <c r="B14" s="175"/>
      <c r="C14" s="260" t="s">
        <v>241</v>
      </c>
      <c r="D14" s="105">
        <v>75458</v>
      </c>
      <c r="E14" s="105">
        <v>64751</v>
      </c>
      <c r="F14" s="105">
        <v>54153</v>
      </c>
      <c r="G14" s="105">
        <v>58476</v>
      </c>
      <c r="H14" s="492">
        <v>53302</v>
      </c>
    </row>
    <row r="15" spans="1:8" s="163" customFormat="1" ht="15" customHeight="1">
      <c r="A15" s="100"/>
      <c r="B15" s="173"/>
      <c r="C15" s="174" t="s">
        <v>208</v>
      </c>
      <c r="D15" s="185">
        <v>213701</v>
      </c>
      <c r="E15" s="185">
        <v>212457</v>
      </c>
      <c r="F15" s="185">
        <v>210122</v>
      </c>
      <c r="G15" s="185">
        <v>215094</v>
      </c>
      <c r="H15" s="493">
        <v>217957</v>
      </c>
    </row>
    <row r="16" spans="1:8" s="163" customFormat="1" ht="15" customHeight="1">
      <c r="A16" s="100"/>
      <c r="B16" s="103" t="s">
        <v>212</v>
      </c>
      <c r="C16" s="261" t="s">
        <v>210</v>
      </c>
      <c r="D16" s="185">
        <v>98964</v>
      </c>
      <c r="E16" s="185">
        <v>95955</v>
      </c>
      <c r="F16" s="185">
        <v>94898</v>
      </c>
      <c r="G16" s="185">
        <v>99055</v>
      </c>
      <c r="H16" s="493">
        <v>97076</v>
      </c>
    </row>
    <row r="17" spans="1:8" s="163" customFormat="1" ht="15" customHeight="1">
      <c r="A17" s="100"/>
      <c r="B17" s="175"/>
      <c r="C17" s="260" t="s">
        <v>241</v>
      </c>
      <c r="D17" s="195">
        <v>51847</v>
      </c>
      <c r="E17" s="195">
        <v>47922</v>
      </c>
      <c r="F17" s="195">
        <v>44551</v>
      </c>
      <c r="G17" s="196">
        <v>45989</v>
      </c>
      <c r="H17" s="494">
        <v>41717</v>
      </c>
    </row>
    <row r="18" spans="1:8" s="163" customFormat="1" ht="15" customHeight="1">
      <c r="A18" s="100" t="s">
        <v>242</v>
      </c>
      <c r="B18" s="173"/>
      <c r="C18" s="174" t="s">
        <v>208</v>
      </c>
      <c r="D18" s="189">
        <v>222739</v>
      </c>
      <c r="E18" s="189">
        <v>227107</v>
      </c>
      <c r="F18" s="189">
        <v>214721</v>
      </c>
      <c r="G18" s="189">
        <v>232293</v>
      </c>
      <c r="H18" s="495">
        <v>238563</v>
      </c>
    </row>
    <row r="19" spans="1:8" s="163" customFormat="1" ht="15" customHeight="1">
      <c r="A19" s="100"/>
      <c r="B19" s="103" t="s">
        <v>213</v>
      </c>
      <c r="C19" s="261" t="s">
        <v>210</v>
      </c>
      <c r="D19" s="185">
        <v>111198</v>
      </c>
      <c r="E19" s="185">
        <v>122364</v>
      </c>
      <c r="F19" s="185">
        <v>126292</v>
      </c>
      <c r="G19" s="185">
        <v>134740</v>
      </c>
      <c r="H19" s="493">
        <v>138149</v>
      </c>
    </row>
    <row r="20" spans="1:8" s="163" customFormat="1" ht="15" customHeight="1">
      <c r="A20" s="100"/>
      <c r="B20" s="175"/>
      <c r="C20" s="260" t="s">
        <v>241</v>
      </c>
      <c r="D20" s="105">
        <v>45318</v>
      </c>
      <c r="E20" s="105">
        <v>42106</v>
      </c>
      <c r="F20" s="105">
        <v>35735</v>
      </c>
      <c r="G20" s="197">
        <v>41727</v>
      </c>
      <c r="H20" s="493">
        <v>40898</v>
      </c>
    </row>
    <row r="21" spans="1:8" s="163" customFormat="1" ht="15" customHeight="1">
      <c r="A21" s="100"/>
      <c r="B21" s="101" t="s">
        <v>243</v>
      </c>
      <c r="C21" s="174" t="s">
        <v>208</v>
      </c>
      <c r="D21" s="197">
        <v>245856</v>
      </c>
      <c r="E21" s="197">
        <v>250398</v>
      </c>
      <c r="F21" s="197">
        <v>247923</v>
      </c>
      <c r="G21" s="197">
        <v>255214</v>
      </c>
      <c r="H21" s="493">
        <v>252934</v>
      </c>
    </row>
    <row r="22" spans="1:8" s="163" customFormat="1" ht="15" customHeight="1">
      <c r="A22" s="100" t="s">
        <v>239</v>
      </c>
      <c r="B22" s="104"/>
      <c r="C22" s="261" t="s">
        <v>210</v>
      </c>
      <c r="D22" s="197">
        <v>197401</v>
      </c>
      <c r="E22" s="197">
        <v>195699</v>
      </c>
      <c r="F22" s="197">
        <v>206986</v>
      </c>
      <c r="G22" s="197">
        <v>215577</v>
      </c>
      <c r="H22" s="493">
        <v>208915</v>
      </c>
    </row>
    <row r="23" spans="1:8" s="163" customFormat="1" ht="15" customHeight="1">
      <c r="A23" s="100"/>
      <c r="B23" s="104" t="s">
        <v>229</v>
      </c>
      <c r="C23" s="260" t="s">
        <v>241</v>
      </c>
      <c r="D23" s="197">
        <v>45672</v>
      </c>
      <c r="E23" s="197">
        <v>40691</v>
      </c>
      <c r="F23" s="197">
        <v>38355</v>
      </c>
      <c r="G23" s="197">
        <v>45950</v>
      </c>
      <c r="H23" s="493">
        <v>40910</v>
      </c>
    </row>
    <row r="24" spans="1:8" s="278" customFormat="1" ht="15" customHeight="1">
      <c r="A24" s="56"/>
      <c r="B24" s="276"/>
      <c r="C24" s="277" t="s">
        <v>208</v>
      </c>
      <c r="D24" s="37">
        <v>227736</v>
      </c>
      <c r="E24" s="37">
        <v>247039</v>
      </c>
      <c r="F24" s="37">
        <v>256092</v>
      </c>
      <c r="G24" s="37">
        <v>248578</v>
      </c>
      <c r="H24" s="493">
        <v>245229</v>
      </c>
    </row>
    <row r="25" spans="1:8" s="278" customFormat="1" ht="15" customHeight="1">
      <c r="A25" s="56"/>
      <c r="B25" s="31" t="s">
        <v>295</v>
      </c>
      <c r="C25" s="148" t="s">
        <v>210</v>
      </c>
      <c r="D25" s="37">
        <v>178549</v>
      </c>
      <c r="E25" s="37">
        <v>178306</v>
      </c>
      <c r="F25" s="37">
        <v>194037</v>
      </c>
      <c r="G25" s="37">
        <v>203962</v>
      </c>
      <c r="H25" s="493">
        <v>202143</v>
      </c>
    </row>
    <row r="26" spans="1:8" s="278" customFormat="1" ht="15" customHeight="1">
      <c r="A26" s="56" t="s">
        <v>21</v>
      </c>
      <c r="B26" s="279"/>
      <c r="C26" s="280" t="s">
        <v>241</v>
      </c>
      <c r="D26" s="37">
        <v>37917</v>
      </c>
      <c r="E26" s="37">
        <v>34845</v>
      </c>
      <c r="F26" s="37">
        <v>33800</v>
      </c>
      <c r="G26" s="37">
        <v>36338</v>
      </c>
      <c r="H26" s="492">
        <v>32051</v>
      </c>
    </row>
    <row r="27" spans="1:8" s="163" customFormat="1" ht="15" customHeight="1">
      <c r="A27" s="100"/>
      <c r="B27" s="173"/>
      <c r="C27" s="174" t="s">
        <v>208</v>
      </c>
      <c r="D27" s="105">
        <v>270250</v>
      </c>
      <c r="E27" s="105">
        <v>274551</v>
      </c>
      <c r="F27" s="105">
        <v>264775</v>
      </c>
      <c r="G27" s="185">
        <v>267332</v>
      </c>
      <c r="H27" s="493">
        <v>265402</v>
      </c>
    </row>
    <row r="28" spans="1:8" s="163" customFormat="1" ht="15" customHeight="1">
      <c r="A28" s="100"/>
      <c r="B28" s="103" t="s">
        <v>215</v>
      </c>
      <c r="C28" s="261" t="s">
        <v>210</v>
      </c>
      <c r="D28" s="105">
        <v>137345</v>
      </c>
      <c r="E28" s="105">
        <v>133591</v>
      </c>
      <c r="F28" s="105">
        <v>138552</v>
      </c>
      <c r="G28" s="185">
        <v>140894</v>
      </c>
      <c r="H28" s="493">
        <v>139917</v>
      </c>
    </row>
    <row r="29" spans="1:8" s="163" customFormat="1" ht="15" customHeight="1">
      <c r="A29" s="100"/>
      <c r="B29" s="175"/>
      <c r="C29" s="260" t="s">
        <v>241</v>
      </c>
      <c r="D29" s="105">
        <v>49934</v>
      </c>
      <c r="E29" s="105">
        <v>45191</v>
      </c>
      <c r="F29" s="105">
        <v>39386</v>
      </c>
      <c r="G29" s="105">
        <v>47932</v>
      </c>
      <c r="H29" s="492">
        <v>47012</v>
      </c>
    </row>
    <row r="30" spans="1:8" s="163" customFormat="1" ht="15" customHeight="1">
      <c r="A30" s="100"/>
      <c r="B30" s="173"/>
      <c r="C30" s="174" t="s">
        <v>208</v>
      </c>
      <c r="D30" s="185">
        <v>123869</v>
      </c>
      <c r="E30" s="185">
        <v>127237</v>
      </c>
      <c r="F30" s="185">
        <v>128683</v>
      </c>
      <c r="G30" s="185">
        <v>135491</v>
      </c>
      <c r="H30" s="493">
        <v>137683</v>
      </c>
    </row>
    <row r="31" spans="1:8" s="163" customFormat="1" ht="15" customHeight="1">
      <c r="A31" s="100"/>
      <c r="B31" s="103" t="s">
        <v>244</v>
      </c>
      <c r="C31" s="261" t="s">
        <v>210</v>
      </c>
      <c r="D31" s="185">
        <v>61447</v>
      </c>
      <c r="E31" s="185">
        <v>58589</v>
      </c>
      <c r="F31" s="185">
        <v>64718</v>
      </c>
      <c r="G31" s="185">
        <v>68634</v>
      </c>
      <c r="H31" s="493">
        <v>73744</v>
      </c>
    </row>
    <row r="32" spans="1:8" s="163" customFormat="1" ht="15" customHeight="1">
      <c r="A32" s="100"/>
      <c r="B32" s="175"/>
      <c r="C32" s="260" t="s">
        <v>241</v>
      </c>
      <c r="D32" s="105">
        <v>8356</v>
      </c>
      <c r="E32" s="105">
        <v>8348</v>
      </c>
      <c r="F32" s="105">
        <v>8761</v>
      </c>
      <c r="G32" s="105">
        <v>9270</v>
      </c>
      <c r="H32" s="492">
        <v>8243</v>
      </c>
    </row>
    <row r="33" spans="1:8" s="163" customFormat="1" ht="15" customHeight="1">
      <c r="A33" s="102"/>
      <c r="B33" s="173"/>
      <c r="C33" s="174" t="s">
        <v>208</v>
      </c>
      <c r="D33" s="185">
        <v>151369</v>
      </c>
      <c r="E33" s="185">
        <v>154976</v>
      </c>
      <c r="F33" s="185">
        <v>149495</v>
      </c>
      <c r="G33" s="185">
        <v>153467</v>
      </c>
      <c r="H33" s="493">
        <v>148837</v>
      </c>
    </row>
    <row r="34" spans="1:8" s="163" customFormat="1" ht="15" customHeight="1">
      <c r="A34" s="102"/>
      <c r="B34" s="103" t="s">
        <v>216</v>
      </c>
      <c r="C34" s="261" t="s">
        <v>210</v>
      </c>
      <c r="D34" s="185">
        <v>98853</v>
      </c>
      <c r="E34" s="185">
        <v>94475</v>
      </c>
      <c r="F34" s="185">
        <v>96449</v>
      </c>
      <c r="G34" s="185">
        <v>92179</v>
      </c>
      <c r="H34" s="493">
        <v>88786</v>
      </c>
    </row>
    <row r="35" spans="1:8" s="163" customFormat="1" ht="15" customHeight="1">
      <c r="A35" s="102"/>
      <c r="B35" s="176" t="s">
        <v>217</v>
      </c>
      <c r="C35" s="260" t="s">
        <v>241</v>
      </c>
      <c r="D35" s="105">
        <v>6009</v>
      </c>
      <c r="E35" s="105">
        <v>5818</v>
      </c>
      <c r="F35" s="105">
        <v>5508</v>
      </c>
      <c r="G35" s="105">
        <v>6150</v>
      </c>
      <c r="H35" s="492">
        <v>5612</v>
      </c>
    </row>
    <row r="36" spans="1:8" s="163" customFormat="1" ht="15" customHeight="1">
      <c r="A36" s="102"/>
      <c r="B36" s="177" t="s">
        <v>346</v>
      </c>
      <c r="C36" s="178"/>
      <c r="D36" s="185">
        <v>72954</v>
      </c>
      <c r="E36" s="185">
        <v>74191</v>
      </c>
      <c r="F36" s="185">
        <v>70074</v>
      </c>
      <c r="G36" s="185">
        <v>64427</v>
      </c>
      <c r="H36" s="493">
        <v>61442</v>
      </c>
    </row>
    <row r="37" spans="1:8" s="163" customFormat="1" ht="15" customHeight="1">
      <c r="A37" s="752" t="s">
        <v>347</v>
      </c>
      <c r="B37" s="752"/>
      <c r="C37" s="753"/>
      <c r="D37" s="198">
        <v>9.7</v>
      </c>
      <c r="E37" s="198">
        <v>9.6</v>
      </c>
      <c r="F37" s="198">
        <v>9.5</v>
      </c>
      <c r="G37" s="198">
        <v>9.7</v>
      </c>
      <c r="H37" s="434">
        <v>9.6</v>
      </c>
    </row>
    <row r="38" spans="1:8" s="163" customFormat="1" ht="15" customHeight="1">
      <c r="A38" s="754" t="s">
        <v>245</v>
      </c>
      <c r="B38" s="755"/>
      <c r="C38" s="179" t="s">
        <v>246</v>
      </c>
      <c r="D38" s="199">
        <v>1922</v>
      </c>
      <c r="E38" s="184">
        <v>2780</v>
      </c>
      <c r="F38" s="184">
        <v>3284</v>
      </c>
      <c r="G38" s="184">
        <v>3368</v>
      </c>
      <c r="H38" s="493">
        <v>3843</v>
      </c>
    </row>
    <row r="39" spans="1:8" s="163" customFormat="1" ht="20.25" customHeight="1">
      <c r="A39" s="180"/>
      <c r="B39" s="756" t="s">
        <v>286</v>
      </c>
      <c r="C39" s="181" t="s">
        <v>223</v>
      </c>
      <c r="D39" s="184">
        <v>338</v>
      </c>
      <c r="E39" s="184">
        <v>336</v>
      </c>
      <c r="F39" s="184">
        <v>334</v>
      </c>
      <c r="G39" s="184">
        <v>339</v>
      </c>
      <c r="H39" s="493">
        <v>339</v>
      </c>
    </row>
    <row r="40" spans="1:8" s="163" customFormat="1" ht="20.25" customHeight="1">
      <c r="A40" s="281"/>
      <c r="B40" s="757"/>
      <c r="C40" s="261" t="s">
        <v>225</v>
      </c>
      <c r="D40" s="184">
        <v>339</v>
      </c>
      <c r="E40" s="184">
        <v>339</v>
      </c>
      <c r="F40" s="184">
        <v>334</v>
      </c>
      <c r="G40" s="184">
        <v>341</v>
      </c>
      <c r="H40" s="491">
        <v>341</v>
      </c>
    </row>
    <row r="41" spans="1:8" s="163" customFormat="1" ht="20.25" customHeight="1">
      <c r="A41" s="281"/>
      <c r="B41" s="757"/>
      <c r="C41" s="261" t="s">
        <v>247</v>
      </c>
      <c r="D41" s="184">
        <v>341</v>
      </c>
      <c r="E41" s="184">
        <v>340</v>
      </c>
      <c r="F41" s="184">
        <v>334</v>
      </c>
      <c r="G41" s="184">
        <v>342</v>
      </c>
      <c r="H41" s="491">
        <v>342</v>
      </c>
    </row>
    <row r="42" spans="1:8" s="163" customFormat="1" ht="20.25" customHeight="1">
      <c r="A42" s="281"/>
      <c r="B42" s="757"/>
      <c r="C42" s="261" t="s">
        <v>226</v>
      </c>
      <c r="D42" s="184">
        <v>339</v>
      </c>
      <c r="E42" s="184">
        <v>338</v>
      </c>
      <c r="F42" s="184">
        <v>326</v>
      </c>
      <c r="G42" s="184">
        <v>343</v>
      </c>
      <c r="H42" s="491">
        <v>342</v>
      </c>
    </row>
    <row r="43" spans="1:8" s="163" customFormat="1" ht="20.25" customHeight="1">
      <c r="A43" s="282"/>
      <c r="B43" s="757"/>
      <c r="C43" s="262" t="s">
        <v>248</v>
      </c>
      <c r="D43" s="283">
        <v>339</v>
      </c>
      <c r="E43" s="283">
        <v>337</v>
      </c>
      <c r="F43" s="283">
        <v>334</v>
      </c>
      <c r="G43" s="283">
        <v>339</v>
      </c>
      <c r="H43" s="496">
        <v>340</v>
      </c>
    </row>
    <row r="44" spans="1:8" s="278" customFormat="1" ht="20.25" customHeight="1">
      <c r="A44" s="284"/>
      <c r="B44" s="757"/>
      <c r="C44" s="148" t="s">
        <v>297</v>
      </c>
      <c r="D44" s="133">
        <v>342</v>
      </c>
      <c r="E44" s="133">
        <v>339</v>
      </c>
      <c r="F44" s="133">
        <v>334</v>
      </c>
      <c r="G44" s="133">
        <v>342</v>
      </c>
      <c r="H44" s="491">
        <v>342</v>
      </c>
    </row>
    <row r="45" spans="1:8" s="163" customFormat="1" ht="20.25" customHeight="1">
      <c r="A45" s="281"/>
      <c r="B45" s="757"/>
      <c r="C45" s="261" t="s">
        <v>230</v>
      </c>
      <c r="D45" s="285">
        <v>341</v>
      </c>
      <c r="E45" s="285">
        <v>339</v>
      </c>
      <c r="F45" s="285">
        <v>334</v>
      </c>
      <c r="G45" s="184">
        <v>340</v>
      </c>
      <c r="H45" s="491">
        <v>340</v>
      </c>
    </row>
    <row r="46" spans="1:8" s="163" customFormat="1" ht="24" customHeight="1">
      <c r="A46" s="286"/>
      <c r="B46" s="757"/>
      <c r="C46" s="261" t="s">
        <v>249</v>
      </c>
      <c r="D46" s="184">
        <v>344</v>
      </c>
      <c r="E46" s="184">
        <v>342</v>
      </c>
      <c r="F46" s="184">
        <v>334</v>
      </c>
      <c r="G46" s="184">
        <v>344</v>
      </c>
      <c r="H46" s="491">
        <v>342</v>
      </c>
    </row>
    <row r="47" spans="1:8" s="163" customFormat="1" ht="23.25" customHeight="1" thickBot="1">
      <c r="A47" s="182"/>
      <c r="B47" s="758"/>
      <c r="C47" s="263" t="s">
        <v>303</v>
      </c>
      <c r="D47" s="200">
        <v>342</v>
      </c>
      <c r="E47" s="200">
        <v>340</v>
      </c>
      <c r="F47" s="200">
        <v>334</v>
      </c>
      <c r="G47" s="200">
        <v>342</v>
      </c>
      <c r="H47" s="497">
        <v>342</v>
      </c>
    </row>
    <row r="48" spans="1:7" s="139" customFormat="1" ht="16.5" customHeight="1">
      <c r="A48" s="363" t="s">
        <v>358</v>
      </c>
      <c r="B48" s="364"/>
      <c r="C48" s="364"/>
      <c r="D48" s="364"/>
      <c r="E48" s="365"/>
      <c r="F48" s="366"/>
      <c r="G48" s="133"/>
    </row>
    <row r="49" spans="1:8" s="139" customFormat="1" ht="16.5" customHeight="1">
      <c r="A49" s="106" t="s">
        <v>357</v>
      </c>
      <c r="B49" s="106"/>
      <c r="C49" s="367"/>
      <c r="D49" s="367"/>
      <c r="E49" s="367"/>
      <c r="F49" s="367"/>
      <c r="H49" s="368" t="s">
        <v>283</v>
      </c>
    </row>
  </sheetData>
  <sheetProtection/>
  <mergeCells count="5">
    <mergeCell ref="A5:C6"/>
    <mergeCell ref="B7:C8"/>
    <mergeCell ref="A37:C37"/>
    <mergeCell ref="A38:B38"/>
    <mergeCell ref="B39:B47"/>
  </mergeCells>
  <printOptions/>
  <pageMargins left="0.984251968503937" right="0.984251968503937" top="0.7874015748031497" bottom="0.7874015748031497" header="0.5118110236220472" footer="0.5118110236220472"/>
  <pageSetup firstPageNumber="16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375" style="0" customWidth="1"/>
    <col min="2" max="14" width="10.50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ht="15" customHeight="1">
      <c r="A1" s="243" t="s">
        <v>7</v>
      </c>
      <c r="N1" s="2" t="s">
        <v>7</v>
      </c>
      <c r="O1" s="2"/>
      <c r="P1" s="1"/>
      <c r="AF1" s="2"/>
    </row>
    <row r="2" ht="12" customHeight="1"/>
    <row r="3" spans="1:13" s="7" customFormat="1" ht="15" customHeight="1">
      <c r="A3" s="24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3" s="7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K4" s="28"/>
      <c r="L4" s="28"/>
      <c r="M4" s="29" t="s">
        <v>271</v>
      </c>
    </row>
    <row r="5" spans="1:13" s="7" customFormat="1" ht="30" customHeight="1">
      <c r="A5" s="30" t="s">
        <v>0</v>
      </c>
      <c r="B5" s="305" t="s">
        <v>1</v>
      </c>
      <c r="C5" s="306" t="s">
        <v>8</v>
      </c>
      <c r="D5" s="307" t="s">
        <v>9</v>
      </c>
      <c r="E5" s="306" t="s">
        <v>10</v>
      </c>
      <c r="F5" s="307" t="s">
        <v>11</v>
      </c>
      <c r="G5" s="308" t="s">
        <v>12</v>
      </c>
      <c r="H5" s="309" t="s">
        <v>13</v>
      </c>
      <c r="I5" s="306" t="s">
        <v>14</v>
      </c>
      <c r="J5" s="311" t="s">
        <v>324</v>
      </c>
      <c r="K5" s="306" t="s">
        <v>15</v>
      </c>
      <c r="L5" s="305" t="s">
        <v>16</v>
      </c>
      <c r="M5" s="310" t="s">
        <v>17</v>
      </c>
    </row>
    <row r="6" spans="1:13" s="7" customFormat="1" ht="21" customHeight="1">
      <c r="A6" s="34"/>
      <c r="B6" s="35" t="s">
        <v>18</v>
      </c>
      <c r="C6" s="34"/>
      <c r="D6" s="34"/>
      <c r="E6" s="34"/>
      <c r="F6" s="34"/>
      <c r="G6" s="34"/>
      <c r="H6" s="34"/>
      <c r="I6" s="34"/>
      <c r="J6" s="304"/>
      <c r="K6" s="34"/>
      <c r="L6" s="34"/>
      <c r="M6" s="34"/>
    </row>
    <row r="7" spans="1:13" s="7" customFormat="1" ht="29.25" customHeight="1">
      <c r="A7" s="36" t="s">
        <v>416</v>
      </c>
      <c r="B7" s="190">
        <v>114</v>
      </c>
      <c r="C7" s="146">
        <v>3</v>
      </c>
      <c r="D7" s="146">
        <v>5</v>
      </c>
      <c r="E7" s="146">
        <v>1</v>
      </c>
      <c r="F7" s="146">
        <v>8</v>
      </c>
      <c r="G7" s="146">
        <v>20</v>
      </c>
      <c r="H7" s="146">
        <v>35</v>
      </c>
      <c r="I7" s="146">
        <v>33</v>
      </c>
      <c r="J7" s="344" t="s">
        <v>6</v>
      </c>
      <c r="K7" s="146">
        <v>6</v>
      </c>
      <c r="L7" s="146">
        <v>2</v>
      </c>
      <c r="M7" s="37">
        <v>1</v>
      </c>
    </row>
    <row r="8" spans="1:13" s="7" customFormat="1" ht="29.25" customHeight="1">
      <c r="A8" s="36" t="s">
        <v>348</v>
      </c>
      <c r="B8" s="190">
        <v>117</v>
      </c>
      <c r="C8" s="146">
        <v>3</v>
      </c>
      <c r="D8" s="146">
        <v>5</v>
      </c>
      <c r="E8" s="146">
        <v>1</v>
      </c>
      <c r="F8" s="146">
        <v>8</v>
      </c>
      <c r="G8" s="146">
        <v>20</v>
      </c>
      <c r="H8" s="146">
        <v>36</v>
      </c>
      <c r="I8" s="146">
        <v>33</v>
      </c>
      <c r="J8" s="344">
        <v>2</v>
      </c>
      <c r="K8" s="146">
        <v>6</v>
      </c>
      <c r="L8" s="146">
        <v>2</v>
      </c>
      <c r="M8" s="146">
        <v>1</v>
      </c>
    </row>
    <row r="9" spans="1:13" s="7" customFormat="1" ht="29.25" customHeight="1">
      <c r="A9" s="36" t="s">
        <v>399</v>
      </c>
      <c r="B9" s="190">
        <v>120</v>
      </c>
      <c r="C9" s="146">
        <v>3</v>
      </c>
      <c r="D9" s="146">
        <v>5</v>
      </c>
      <c r="E9" s="146">
        <v>1</v>
      </c>
      <c r="F9" s="146">
        <v>8</v>
      </c>
      <c r="G9" s="146">
        <v>20</v>
      </c>
      <c r="H9" s="146">
        <v>36</v>
      </c>
      <c r="I9" s="146">
        <v>33</v>
      </c>
      <c r="J9" s="344">
        <v>7</v>
      </c>
      <c r="K9" s="146">
        <v>5</v>
      </c>
      <c r="L9" s="146">
        <v>1</v>
      </c>
      <c r="M9" s="146">
        <v>1</v>
      </c>
    </row>
    <row r="10" spans="1:13" s="7" customFormat="1" ht="29.25" customHeight="1">
      <c r="A10" s="36" t="s">
        <v>415</v>
      </c>
      <c r="B10" s="190">
        <v>122</v>
      </c>
      <c r="C10" s="146">
        <v>3</v>
      </c>
      <c r="D10" s="146">
        <v>5</v>
      </c>
      <c r="E10" s="146">
        <v>1</v>
      </c>
      <c r="F10" s="146">
        <v>8</v>
      </c>
      <c r="G10" s="146">
        <v>20</v>
      </c>
      <c r="H10" s="146">
        <v>36</v>
      </c>
      <c r="I10" s="146">
        <v>33</v>
      </c>
      <c r="J10" s="344">
        <v>9</v>
      </c>
      <c r="K10" s="146">
        <v>5</v>
      </c>
      <c r="L10" s="146">
        <v>1</v>
      </c>
      <c r="M10" s="146">
        <v>1</v>
      </c>
    </row>
    <row r="11" spans="1:13" s="7" customFormat="1" ht="29.25" customHeight="1" thickBot="1">
      <c r="A11" s="275" t="s">
        <v>417</v>
      </c>
      <c r="B11" s="479">
        <f>SUM(C11:M11)</f>
        <v>123</v>
      </c>
      <c r="C11" s="479">
        <v>3</v>
      </c>
      <c r="D11" s="479">
        <v>5</v>
      </c>
      <c r="E11" s="479">
        <v>1</v>
      </c>
      <c r="F11" s="479">
        <v>8</v>
      </c>
      <c r="G11" s="479">
        <v>20</v>
      </c>
      <c r="H11" s="479">
        <v>36</v>
      </c>
      <c r="I11" s="479">
        <v>32</v>
      </c>
      <c r="J11" s="528">
        <v>11</v>
      </c>
      <c r="K11" s="231">
        <v>5</v>
      </c>
      <c r="L11" s="231">
        <v>1</v>
      </c>
      <c r="M11" s="231">
        <v>1</v>
      </c>
    </row>
    <row r="12" spans="1:13" s="7" customFormat="1" ht="15" customHeight="1">
      <c r="A12" s="187"/>
      <c r="B12" s="187"/>
      <c r="C12" s="187"/>
      <c r="D12" s="187"/>
      <c r="E12" s="187"/>
      <c r="F12" s="187"/>
      <c r="G12" s="187"/>
      <c r="H12" s="194"/>
      <c r="I12" s="227"/>
      <c r="K12" s="194"/>
      <c r="L12" s="194"/>
      <c r="M12" s="188" t="s">
        <v>269</v>
      </c>
    </row>
    <row r="13" spans="1:13" s="7" customFormat="1" ht="12" customHeight="1">
      <c r="A13" s="63"/>
      <c r="B13" s="63"/>
      <c r="C13" s="63"/>
      <c r="D13" s="63"/>
      <c r="E13" s="63"/>
      <c r="F13" s="63"/>
      <c r="G13" s="63"/>
      <c r="H13" s="228"/>
      <c r="I13" s="229"/>
      <c r="J13" s="228"/>
      <c r="K13" s="228"/>
      <c r="L13" s="132"/>
      <c r="M13" s="26"/>
    </row>
    <row r="14" ht="12" customHeight="1"/>
    <row r="15" spans="1:15" s="7" customFormat="1" ht="15" customHeight="1">
      <c r="A15" s="605" t="s">
        <v>34</v>
      </c>
      <c r="B15" s="606"/>
      <c r="C15" s="23"/>
      <c r="D15" s="23"/>
      <c r="E15" s="287"/>
      <c r="F15" s="287"/>
      <c r="G15" s="287"/>
      <c r="H15" s="231"/>
      <c r="I15" s="287"/>
      <c r="J15" s="287"/>
      <c r="K15" s="287"/>
      <c r="L15" s="94"/>
      <c r="M15" s="22"/>
      <c r="N15" s="22"/>
      <c r="O15" s="22"/>
    </row>
    <row r="16" spans="1:14" s="7" customFormat="1" ht="15" customHeight="1" thickBot="1">
      <c r="A16" s="40"/>
      <c r="B16" s="40"/>
      <c r="C16" s="40"/>
      <c r="D16" s="40"/>
      <c r="E16" s="40"/>
      <c r="F16" s="40"/>
      <c r="G16" s="9"/>
      <c r="H16" s="22"/>
      <c r="I16" s="40"/>
      <c r="J16" s="40"/>
      <c r="K16" s="40"/>
      <c r="L16" s="9"/>
      <c r="N16" s="51" t="s">
        <v>528</v>
      </c>
    </row>
    <row r="17" spans="1:14" s="7" customFormat="1" ht="21.75" customHeight="1">
      <c r="A17" s="23"/>
      <c r="B17" s="15" t="s">
        <v>19</v>
      </c>
      <c r="C17" s="16"/>
      <c r="D17" s="41" t="s">
        <v>20</v>
      </c>
      <c r="E17" s="16" t="s">
        <v>21</v>
      </c>
      <c r="F17" s="16"/>
      <c r="G17" s="53"/>
      <c r="H17" s="607" t="s">
        <v>270</v>
      </c>
      <c r="I17" s="43"/>
      <c r="J17" s="16" t="s">
        <v>22</v>
      </c>
      <c r="K17" s="16"/>
      <c r="L17" s="44"/>
      <c r="M17" s="44"/>
      <c r="N17" s="52"/>
    </row>
    <row r="18" spans="1:14" s="7" customFormat="1" ht="17.25" customHeight="1">
      <c r="A18" s="45" t="s">
        <v>23</v>
      </c>
      <c r="B18" s="597" t="s">
        <v>2</v>
      </c>
      <c r="C18" s="597" t="s">
        <v>25</v>
      </c>
      <c r="D18" s="597" t="s">
        <v>26</v>
      </c>
      <c r="E18" s="597" t="s">
        <v>27</v>
      </c>
      <c r="F18" s="597" t="s">
        <v>28</v>
      </c>
      <c r="G18" s="17" t="s">
        <v>24</v>
      </c>
      <c r="H18" s="608"/>
      <c r="I18" s="599" t="s">
        <v>2</v>
      </c>
      <c r="J18" s="23"/>
      <c r="K18" s="599" t="s">
        <v>30</v>
      </c>
      <c r="L18" s="23"/>
      <c r="M18" s="599" t="s">
        <v>31</v>
      </c>
      <c r="N18" s="23"/>
    </row>
    <row r="19" spans="1:14" s="7" customFormat="1" ht="17.25" customHeight="1">
      <c r="A19" s="23"/>
      <c r="B19" s="598"/>
      <c r="C19" s="598" t="s">
        <v>25</v>
      </c>
      <c r="D19" s="598" t="s">
        <v>26</v>
      </c>
      <c r="E19" s="598" t="s">
        <v>27</v>
      </c>
      <c r="F19" s="598" t="s">
        <v>28</v>
      </c>
      <c r="G19" s="42"/>
      <c r="H19" s="266" t="s">
        <v>29</v>
      </c>
      <c r="I19" s="600"/>
      <c r="J19" s="46" t="s">
        <v>29</v>
      </c>
      <c r="K19" s="600"/>
      <c r="L19" s="46" t="s">
        <v>29</v>
      </c>
      <c r="M19" s="600"/>
      <c r="N19" s="46" t="s">
        <v>29</v>
      </c>
    </row>
    <row r="20" spans="1:14" s="7" customFormat="1" ht="17.25" customHeight="1">
      <c r="A20" s="47"/>
      <c r="B20" s="20" t="s">
        <v>18</v>
      </c>
      <c r="C20" s="47"/>
      <c r="D20" s="47"/>
      <c r="E20" s="47"/>
      <c r="F20" s="47"/>
      <c r="G20" s="48" t="s">
        <v>32</v>
      </c>
      <c r="H20" s="47"/>
      <c r="I20" s="47"/>
      <c r="J20" s="47"/>
      <c r="K20" s="47"/>
      <c r="L20" s="47"/>
      <c r="M20" s="47"/>
      <c r="N20" s="47"/>
    </row>
    <row r="21" spans="1:14" s="7" customFormat="1" ht="26.25" customHeight="1">
      <c r="A21" s="49" t="s">
        <v>8</v>
      </c>
      <c r="B21" s="529">
        <v>3</v>
      </c>
      <c r="C21" s="531">
        <v>1</v>
      </c>
      <c r="D21" s="344" t="s">
        <v>6</v>
      </c>
      <c r="E21" s="344" t="s">
        <v>6</v>
      </c>
      <c r="F21" s="531">
        <v>2</v>
      </c>
      <c r="G21" s="601">
        <v>4305</v>
      </c>
      <c r="H21" s="603">
        <v>1038</v>
      </c>
      <c r="I21" s="531">
        <v>6699</v>
      </c>
      <c r="J21" s="344">
        <v>1722</v>
      </c>
      <c r="K21" s="531">
        <v>4759</v>
      </c>
      <c r="L21" s="531">
        <v>1111</v>
      </c>
      <c r="M21" s="531">
        <v>1940</v>
      </c>
      <c r="N21" s="531">
        <v>611</v>
      </c>
    </row>
    <row r="22" spans="1:14" s="7" customFormat="1" ht="26.25" customHeight="1">
      <c r="A22" s="49" t="s">
        <v>9</v>
      </c>
      <c r="B22" s="529">
        <v>5</v>
      </c>
      <c r="C22" s="531">
        <v>1</v>
      </c>
      <c r="D22" s="344" t="s">
        <v>6</v>
      </c>
      <c r="E22" s="344" t="s">
        <v>6</v>
      </c>
      <c r="F22" s="531">
        <v>4</v>
      </c>
      <c r="G22" s="602"/>
      <c r="H22" s="604"/>
      <c r="I22" s="344">
        <v>38753</v>
      </c>
      <c r="J22" s="344">
        <v>32328</v>
      </c>
      <c r="K22" s="531">
        <v>23838</v>
      </c>
      <c r="L22" s="531">
        <v>19195</v>
      </c>
      <c r="M22" s="531">
        <v>14915</v>
      </c>
      <c r="N22" s="531">
        <v>13133</v>
      </c>
    </row>
    <row r="23" spans="1:14" s="7" customFormat="1" ht="26.25" customHeight="1">
      <c r="A23" s="49" t="s">
        <v>10</v>
      </c>
      <c r="B23" s="529">
        <v>1</v>
      </c>
      <c r="C23" s="530" t="s">
        <v>6</v>
      </c>
      <c r="D23" s="344" t="s">
        <v>6</v>
      </c>
      <c r="E23" s="344" t="s">
        <v>6</v>
      </c>
      <c r="F23" s="344">
        <v>1</v>
      </c>
      <c r="G23" s="344">
        <v>9</v>
      </c>
      <c r="H23" s="344">
        <v>9</v>
      </c>
      <c r="I23" s="531">
        <v>78</v>
      </c>
      <c r="J23" s="531">
        <v>78</v>
      </c>
      <c r="K23" s="344" t="s">
        <v>6</v>
      </c>
      <c r="L23" s="344" t="s">
        <v>6</v>
      </c>
      <c r="M23" s="531">
        <v>78</v>
      </c>
      <c r="N23" s="531">
        <v>78</v>
      </c>
    </row>
    <row r="24" spans="1:14" s="7" customFormat="1" ht="26.25" customHeight="1">
      <c r="A24" s="50" t="s">
        <v>11</v>
      </c>
      <c r="B24" s="529">
        <v>8</v>
      </c>
      <c r="C24" s="530" t="s">
        <v>6</v>
      </c>
      <c r="D24" s="344">
        <v>5</v>
      </c>
      <c r="E24" s="344" t="s">
        <v>6</v>
      </c>
      <c r="F24" s="531">
        <v>3</v>
      </c>
      <c r="G24" s="532">
        <v>412</v>
      </c>
      <c r="H24" s="532">
        <v>125</v>
      </c>
      <c r="I24" s="531">
        <v>7999</v>
      </c>
      <c r="J24" s="531">
        <v>2944</v>
      </c>
      <c r="K24" s="533">
        <v>4094</v>
      </c>
      <c r="L24" s="533">
        <v>1710</v>
      </c>
      <c r="M24" s="533">
        <v>3905</v>
      </c>
      <c r="N24" s="533">
        <v>1234</v>
      </c>
    </row>
    <row r="25" spans="1:14" s="7" customFormat="1" ht="26.25" customHeight="1">
      <c r="A25" s="50" t="s">
        <v>12</v>
      </c>
      <c r="B25" s="529">
        <v>20</v>
      </c>
      <c r="C25" s="530" t="s">
        <v>6</v>
      </c>
      <c r="D25" s="344" t="s">
        <v>6</v>
      </c>
      <c r="E25" s="531">
        <v>18</v>
      </c>
      <c r="F25" s="531">
        <v>2</v>
      </c>
      <c r="G25" s="532">
        <v>676</v>
      </c>
      <c r="H25" s="532">
        <v>69</v>
      </c>
      <c r="I25" s="531">
        <v>10485</v>
      </c>
      <c r="J25" s="531">
        <v>1331</v>
      </c>
      <c r="K25" s="532">
        <v>5322</v>
      </c>
      <c r="L25" s="531">
        <v>610</v>
      </c>
      <c r="M25" s="531">
        <v>5163</v>
      </c>
      <c r="N25" s="531">
        <v>721</v>
      </c>
    </row>
    <row r="26" spans="1:14" s="7" customFormat="1" ht="26.25" customHeight="1">
      <c r="A26" s="50" t="s">
        <v>13</v>
      </c>
      <c r="B26" s="529">
        <v>36</v>
      </c>
      <c r="C26" s="530" t="s">
        <v>6</v>
      </c>
      <c r="D26" s="344" t="s">
        <v>6</v>
      </c>
      <c r="E26" s="531">
        <v>36</v>
      </c>
      <c r="F26" s="534" t="s">
        <v>6</v>
      </c>
      <c r="G26" s="532">
        <v>1181</v>
      </c>
      <c r="H26" s="344" t="s">
        <v>6</v>
      </c>
      <c r="I26" s="531">
        <v>20628</v>
      </c>
      <c r="J26" s="534" t="s">
        <v>6</v>
      </c>
      <c r="K26" s="532">
        <v>10576</v>
      </c>
      <c r="L26" s="344" t="s">
        <v>6</v>
      </c>
      <c r="M26" s="531">
        <v>10052</v>
      </c>
      <c r="N26" s="344" t="s">
        <v>6</v>
      </c>
    </row>
    <row r="27" spans="1:14" s="7" customFormat="1" ht="26.25" customHeight="1">
      <c r="A27" s="50" t="s">
        <v>14</v>
      </c>
      <c r="B27" s="529">
        <v>32</v>
      </c>
      <c r="C27" s="530" t="s">
        <v>6</v>
      </c>
      <c r="D27" s="344" t="s">
        <v>6</v>
      </c>
      <c r="E27" s="531">
        <v>15</v>
      </c>
      <c r="F27" s="531">
        <v>17</v>
      </c>
      <c r="G27" s="532">
        <v>415</v>
      </c>
      <c r="H27" s="532">
        <v>321</v>
      </c>
      <c r="I27" s="531">
        <v>6859</v>
      </c>
      <c r="J27" s="531">
        <v>5946</v>
      </c>
      <c r="K27" s="532">
        <v>3440</v>
      </c>
      <c r="L27" s="533">
        <v>2964</v>
      </c>
      <c r="M27" s="531">
        <v>3419</v>
      </c>
      <c r="N27" s="531">
        <v>2982</v>
      </c>
    </row>
    <row r="28" spans="1:14" s="7" customFormat="1" ht="26.25" customHeight="1">
      <c r="A28" s="312" t="s">
        <v>323</v>
      </c>
      <c r="B28" s="529">
        <v>11</v>
      </c>
      <c r="C28" s="530" t="s">
        <v>6</v>
      </c>
      <c r="D28" s="344" t="s">
        <v>6</v>
      </c>
      <c r="E28" s="344">
        <v>1</v>
      </c>
      <c r="F28" s="531">
        <v>10</v>
      </c>
      <c r="G28" s="532">
        <v>250</v>
      </c>
      <c r="H28" s="532">
        <v>231</v>
      </c>
      <c r="I28" s="531">
        <v>1489</v>
      </c>
      <c r="J28" s="531">
        <v>1296</v>
      </c>
      <c r="K28" s="532">
        <v>776</v>
      </c>
      <c r="L28" s="533">
        <v>671</v>
      </c>
      <c r="M28" s="531">
        <v>713</v>
      </c>
      <c r="N28" s="531">
        <v>625</v>
      </c>
    </row>
    <row r="29" spans="1:14" s="7" customFormat="1" ht="26.25" customHeight="1">
      <c r="A29" s="50" t="s">
        <v>15</v>
      </c>
      <c r="B29" s="529">
        <v>5</v>
      </c>
      <c r="C29" s="534">
        <v>1</v>
      </c>
      <c r="D29" s="344" t="s">
        <v>6</v>
      </c>
      <c r="E29" s="344" t="s">
        <v>6</v>
      </c>
      <c r="F29" s="531">
        <v>4</v>
      </c>
      <c r="G29" s="532">
        <v>78</v>
      </c>
      <c r="H29" s="533">
        <v>75</v>
      </c>
      <c r="I29" s="531">
        <v>954</v>
      </c>
      <c r="J29" s="531">
        <v>920</v>
      </c>
      <c r="K29" s="533">
        <v>538</v>
      </c>
      <c r="L29" s="533">
        <v>521</v>
      </c>
      <c r="M29" s="533">
        <v>416</v>
      </c>
      <c r="N29" s="533">
        <v>399</v>
      </c>
    </row>
    <row r="30" spans="1:14" s="7" customFormat="1" ht="26.25" customHeight="1">
      <c r="A30" s="50" t="s">
        <v>16</v>
      </c>
      <c r="B30" s="529">
        <v>1</v>
      </c>
      <c r="C30" s="344" t="s">
        <v>6</v>
      </c>
      <c r="D30" s="344" t="s">
        <v>6</v>
      </c>
      <c r="E30" s="344" t="s">
        <v>6</v>
      </c>
      <c r="F30" s="534">
        <v>1</v>
      </c>
      <c r="G30" s="435" t="s">
        <v>6</v>
      </c>
      <c r="H30" s="435" t="s">
        <v>6</v>
      </c>
      <c r="I30" s="435" t="s">
        <v>6</v>
      </c>
      <c r="J30" s="435" t="s">
        <v>6</v>
      </c>
      <c r="K30" s="435" t="s">
        <v>6</v>
      </c>
      <c r="L30" s="435" t="s">
        <v>6</v>
      </c>
      <c r="M30" s="435" t="s">
        <v>6</v>
      </c>
      <c r="N30" s="435" t="s">
        <v>6</v>
      </c>
    </row>
    <row r="31" spans="1:14" s="7" customFormat="1" ht="26.25" customHeight="1" thickBot="1">
      <c r="A31" s="50" t="s">
        <v>17</v>
      </c>
      <c r="B31" s="529">
        <v>1</v>
      </c>
      <c r="C31" s="344" t="s">
        <v>6</v>
      </c>
      <c r="D31" s="531">
        <v>1</v>
      </c>
      <c r="E31" s="344" t="s">
        <v>6</v>
      </c>
      <c r="F31" s="344" t="s">
        <v>6</v>
      </c>
      <c r="G31" s="532">
        <v>122</v>
      </c>
      <c r="H31" s="535" t="s">
        <v>6</v>
      </c>
      <c r="I31" s="531">
        <v>243</v>
      </c>
      <c r="J31" s="534" t="s">
        <v>6</v>
      </c>
      <c r="K31" s="533">
        <v>158</v>
      </c>
      <c r="L31" s="535" t="s">
        <v>6</v>
      </c>
      <c r="M31" s="533">
        <v>85</v>
      </c>
      <c r="N31" s="535" t="s">
        <v>6</v>
      </c>
    </row>
    <row r="32" spans="1:14" s="7" customFormat="1" ht="15" customHeight="1">
      <c r="A32" s="209" t="s">
        <v>531</v>
      </c>
      <c r="B32" s="210"/>
      <c r="C32" s="210"/>
      <c r="D32" s="210"/>
      <c r="E32" s="211"/>
      <c r="F32" s="211"/>
      <c r="G32" s="211"/>
      <c r="H32" s="212"/>
      <c r="I32" s="211"/>
      <c r="J32" s="211"/>
      <c r="K32" s="211"/>
      <c r="L32" s="210"/>
      <c r="M32" s="213"/>
      <c r="N32" s="214" t="s">
        <v>350</v>
      </c>
    </row>
    <row r="33" ht="13.5">
      <c r="A33" s="106" t="s">
        <v>532</v>
      </c>
    </row>
  </sheetData>
  <sheetProtection/>
  <mergeCells count="12">
    <mergeCell ref="A15:B15"/>
    <mergeCell ref="H17:H18"/>
    <mergeCell ref="B18:B19"/>
    <mergeCell ref="C18:C19"/>
    <mergeCell ref="D18:D19"/>
    <mergeCell ref="E18:E19"/>
    <mergeCell ref="F18:F19"/>
    <mergeCell ref="I18:I19"/>
    <mergeCell ref="K18:K19"/>
    <mergeCell ref="M18:M19"/>
    <mergeCell ref="G21:G22"/>
    <mergeCell ref="H21:H22"/>
  </mergeCells>
  <printOptions/>
  <pageMargins left="0.984251968503937" right="0.984251968503937" top="0.7874015748031497" bottom="0.7874015748031497" header="0.5118110236220472" footer="0.5118110236220472"/>
  <pageSetup firstPageNumber="1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426" customWidth="1"/>
    <col min="2" max="13" width="7.375" style="14" customWidth="1"/>
    <col min="14" max="17" width="11.625" style="14" customWidth="1"/>
    <col min="18" max="22" width="7.625" style="14" customWidth="1"/>
    <col min="23" max="24" width="9.125" style="14" bestFit="1" customWidth="1"/>
    <col min="25" max="25" width="12.375" style="14" customWidth="1"/>
    <col min="26" max="26" width="9.125" style="14" bestFit="1" customWidth="1"/>
    <col min="27" max="27" width="11.00390625" style="14" customWidth="1"/>
    <col min="28" max="30" width="9.125" style="14" bestFit="1" customWidth="1"/>
    <col min="31" max="16384" width="9.00390625" style="14" customWidth="1"/>
  </cols>
  <sheetData>
    <row r="1" spans="1:30" ht="15" customHeight="1">
      <c r="A1" s="425" t="s">
        <v>7</v>
      </c>
      <c r="L1" s="54"/>
      <c r="M1" s="54"/>
      <c r="N1" s="370"/>
      <c r="Q1" s="54" t="s">
        <v>7</v>
      </c>
      <c r="AD1" s="54"/>
    </row>
    <row r="2" ht="12" customHeight="1"/>
    <row r="3" spans="1:17" ht="15" customHeight="1">
      <c r="A3" s="371" t="s">
        <v>389</v>
      </c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ht="15" customHeight="1" thickBot="1">
      <c r="A4" s="427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5"/>
      <c r="Q4" s="376" t="s">
        <v>390</v>
      </c>
    </row>
    <row r="5" spans="1:17" ht="25.5" customHeight="1">
      <c r="A5" s="377" t="s">
        <v>35</v>
      </c>
      <c r="B5" s="378" t="s">
        <v>36</v>
      </c>
      <c r="C5" s="379"/>
      <c r="D5" s="380" t="s">
        <v>37</v>
      </c>
      <c r="E5" s="381"/>
      <c r="F5" s="382" t="s">
        <v>38</v>
      </c>
      <c r="G5" s="382"/>
      <c r="H5" s="382" t="s">
        <v>39</v>
      </c>
      <c r="I5" s="382"/>
      <c r="J5" s="383" t="s">
        <v>40</v>
      </c>
      <c r="K5" s="383" t="s">
        <v>21</v>
      </c>
      <c r="L5" s="383"/>
      <c r="M5" s="383"/>
      <c r="N5" s="384" t="s">
        <v>41</v>
      </c>
      <c r="O5" s="380" t="s">
        <v>42</v>
      </c>
      <c r="P5" s="384" t="s">
        <v>43</v>
      </c>
      <c r="Q5" s="378" t="s">
        <v>44</v>
      </c>
    </row>
    <row r="6" spans="1:17" ht="25.5" customHeight="1">
      <c r="A6" s="428"/>
      <c r="B6" s="385"/>
      <c r="C6" s="386" t="s">
        <v>45</v>
      </c>
      <c r="D6" s="387"/>
      <c r="E6" s="609" t="s">
        <v>2</v>
      </c>
      <c r="F6" s="388" t="s">
        <v>30</v>
      </c>
      <c r="G6" s="389"/>
      <c r="H6" s="389"/>
      <c r="I6" s="390"/>
      <c r="J6" s="389" t="s">
        <v>31</v>
      </c>
      <c r="K6" s="389"/>
      <c r="L6" s="389"/>
      <c r="M6" s="389"/>
      <c r="N6" s="384"/>
      <c r="O6" s="380"/>
      <c r="P6" s="384"/>
      <c r="Q6" s="380"/>
    </row>
    <row r="7" spans="1:17" ht="25.5" customHeight="1">
      <c r="A7" s="377" t="s">
        <v>46</v>
      </c>
      <c r="B7" s="391" t="s">
        <v>47</v>
      </c>
      <c r="C7" s="379"/>
      <c r="D7" s="392" t="s">
        <v>391</v>
      </c>
      <c r="E7" s="610"/>
      <c r="F7" s="393" t="s">
        <v>2</v>
      </c>
      <c r="G7" s="386" t="s">
        <v>392</v>
      </c>
      <c r="H7" s="386" t="s">
        <v>393</v>
      </c>
      <c r="I7" s="394" t="s">
        <v>394</v>
      </c>
      <c r="J7" s="395" t="s">
        <v>2</v>
      </c>
      <c r="K7" s="386" t="s">
        <v>392</v>
      </c>
      <c r="L7" s="386" t="s">
        <v>393</v>
      </c>
      <c r="M7" s="393" t="s">
        <v>394</v>
      </c>
      <c r="N7" s="396" t="s">
        <v>48</v>
      </c>
      <c r="O7" s="392" t="s">
        <v>49</v>
      </c>
      <c r="P7" s="396" t="s">
        <v>50</v>
      </c>
      <c r="Q7" s="392" t="s">
        <v>51</v>
      </c>
    </row>
    <row r="8" spans="1:17" ht="21.75" customHeight="1">
      <c r="A8" s="429"/>
      <c r="B8" s="397" t="s">
        <v>395</v>
      </c>
      <c r="C8" s="398" t="s">
        <v>52</v>
      </c>
      <c r="D8" s="398" t="s">
        <v>53</v>
      </c>
      <c r="E8" s="399"/>
      <c r="F8" s="399"/>
      <c r="G8" s="399"/>
      <c r="H8" s="399"/>
      <c r="I8" s="399"/>
      <c r="J8" s="399"/>
      <c r="K8" s="399"/>
      <c r="L8" s="399"/>
      <c r="M8" s="399"/>
      <c r="N8" s="398"/>
      <c r="O8" s="398" t="s">
        <v>54</v>
      </c>
      <c r="P8" s="399"/>
      <c r="Q8" s="399"/>
    </row>
    <row r="9" spans="1:17" ht="21.75" customHeight="1">
      <c r="A9" s="430" t="s">
        <v>419</v>
      </c>
      <c r="B9" s="400">
        <v>33</v>
      </c>
      <c r="C9" s="401">
        <v>247</v>
      </c>
      <c r="D9" s="401">
        <v>369</v>
      </c>
      <c r="E9" s="401">
        <v>6772</v>
      </c>
      <c r="F9" s="401">
        <v>3383</v>
      </c>
      <c r="G9" s="401">
        <v>965</v>
      </c>
      <c r="H9" s="401">
        <v>1231</v>
      </c>
      <c r="I9" s="401">
        <v>1187</v>
      </c>
      <c r="J9" s="401">
        <v>3389</v>
      </c>
      <c r="K9" s="401">
        <v>964</v>
      </c>
      <c r="L9" s="401">
        <v>1230</v>
      </c>
      <c r="M9" s="401">
        <v>1195</v>
      </c>
      <c r="N9" s="402">
        <v>18.352303523035232</v>
      </c>
      <c r="O9" s="401">
        <v>39261</v>
      </c>
      <c r="P9" s="402">
        <v>44.063973063973066</v>
      </c>
      <c r="Q9" s="401">
        <v>11865</v>
      </c>
    </row>
    <row r="10" spans="1:17" ht="21.75" customHeight="1">
      <c r="A10" s="430" t="s">
        <v>308</v>
      </c>
      <c r="B10" s="400">
        <v>33</v>
      </c>
      <c r="C10" s="401">
        <v>250</v>
      </c>
      <c r="D10" s="401">
        <v>391</v>
      </c>
      <c r="E10" s="401">
        <v>6936</v>
      </c>
      <c r="F10" s="401">
        <v>3506</v>
      </c>
      <c r="G10" s="401">
        <v>1024</v>
      </c>
      <c r="H10" s="401">
        <v>1217</v>
      </c>
      <c r="I10" s="401">
        <v>1265</v>
      </c>
      <c r="J10" s="401">
        <v>3430</v>
      </c>
      <c r="K10" s="401">
        <v>994</v>
      </c>
      <c r="L10" s="401">
        <v>1177</v>
      </c>
      <c r="M10" s="401">
        <v>1259</v>
      </c>
      <c r="N10" s="402">
        <v>17.73913043478261</v>
      </c>
      <c r="O10" s="401">
        <v>39261</v>
      </c>
      <c r="P10" s="402">
        <v>44.81849315068493</v>
      </c>
      <c r="Q10" s="401">
        <v>11865</v>
      </c>
    </row>
    <row r="11" spans="1:17" ht="21.75" customHeight="1">
      <c r="A11" s="430" t="s">
        <v>377</v>
      </c>
      <c r="B11" s="400">
        <v>33</v>
      </c>
      <c r="C11" s="401">
        <v>249</v>
      </c>
      <c r="D11" s="401">
        <v>397</v>
      </c>
      <c r="E11" s="401">
        <v>7016</v>
      </c>
      <c r="F11" s="401">
        <v>3502</v>
      </c>
      <c r="G11" s="401">
        <v>992</v>
      </c>
      <c r="H11" s="401">
        <v>1263</v>
      </c>
      <c r="I11" s="401">
        <v>1247</v>
      </c>
      <c r="J11" s="401">
        <v>3514</v>
      </c>
      <c r="K11" s="401">
        <v>1024</v>
      </c>
      <c r="L11" s="401">
        <v>1294</v>
      </c>
      <c r="M11" s="401">
        <v>1196</v>
      </c>
      <c r="N11" s="402">
        <v>17.672544080604535</v>
      </c>
      <c r="O11" s="401">
        <v>37218</v>
      </c>
      <c r="P11" s="402">
        <v>42.8778801843318</v>
      </c>
      <c r="Q11" s="401">
        <v>11176</v>
      </c>
    </row>
    <row r="12" spans="1:17" ht="21.75" customHeight="1">
      <c r="A12" s="430" t="s">
        <v>418</v>
      </c>
      <c r="B12" s="400">
        <v>33</v>
      </c>
      <c r="C12" s="401">
        <v>245</v>
      </c>
      <c r="D12" s="401">
        <v>413</v>
      </c>
      <c r="E12" s="401">
        <v>6944</v>
      </c>
      <c r="F12" s="401">
        <v>3434</v>
      </c>
      <c r="G12" s="401">
        <v>994</v>
      </c>
      <c r="H12" s="401">
        <v>1171</v>
      </c>
      <c r="I12" s="401">
        <v>1269</v>
      </c>
      <c r="J12" s="401">
        <v>3510</v>
      </c>
      <c r="K12" s="401">
        <v>995</v>
      </c>
      <c r="L12" s="401">
        <v>1222</v>
      </c>
      <c r="M12" s="401">
        <v>1293</v>
      </c>
      <c r="N12" s="402">
        <v>16.8135593220339</v>
      </c>
      <c r="O12" s="401">
        <v>37218</v>
      </c>
      <c r="P12" s="403">
        <v>41.39933259176863</v>
      </c>
      <c r="Q12" s="401">
        <v>11176</v>
      </c>
    </row>
    <row r="13" spans="1:17" s="21" customFormat="1" ht="21.75" customHeight="1">
      <c r="A13" s="431" t="s">
        <v>420</v>
      </c>
      <c r="B13" s="482">
        <v>32</v>
      </c>
      <c r="C13" s="483">
        <v>254</v>
      </c>
      <c r="D13" s="483">
        <v>415</v>
      </c>
      <c r="E13" s="483">
        <v>6859</v>
      </c>
      <c r="F13" s="483">
        <v>3440</v>
      </c>
      <c r="G13" s="483">
        <v>1066</v>
      </c>
      <c r="H13" s="483">
        <v>1175</v>
      </c>
      <c r="I13" s="483">
        <v>1199</v>
      </c>
      <c r="J13" s="483">
        <v>3419</v>
      </c>
      <c r="K13" s="483">
        <v>1041</v>
      </c>
      <c r="L13" s="483">
        <v>1149</v>
      </c>
      <c r="M13" s="483">
        <v>1229</v>
      </c>
      <c r="N13" s="408">
        <v>16.527710843373494</v>
      </c>
      <c r="O13" s="483">
        <v>37218</v>
      </c>
      <c r="P13" s="502">
        <f>P15</f>
        <v>40.7645125958379</v>
      </c>
      <c r="Q13" s="483">
        <v>11223</v>
      </c>
    </row>
    <row r="14" spans="1:17" ht="14.25" customHeight="1">
      <c r="A14" s="428"/>
      <c r="B14" s="405"/>
      <c r="C14" s="406"/>
      <c r="D14" s="406"/>
      <c r="E14" s="406"/>
      <c r="F14" s="406"/>
      <c r="G14" s="407"/>
      <c r="H14" s="406"/>
      <c r="I14" s="406"/>
      <c r="J14" s="406"/>
      <c r="K14" s="407"/>
      <c r="L14" s="406"/>
      <c r="M14" s="406"/>
      <c r="N14" s="408"/>
      <c r="O14" s="401"/>
      <c r="P14" s="404"/>
      <c r="Q14" s="401"/>
    </row>
    <row r="15" spans="1:17" s="21" customFormat="1" ht="14.25" customHeight="1">
      <c r="A15" s="409" t="s">
        <v>55</v>
      </c>
      <c r="B15" s="540">
        <v>15</v>
      </c>
      <c r="C15" s="401">
        <v>39</v>
      </c>
      <c r="D15" s="401">
        <v>94</v>
      </c>
      <c r="E15" s="401">
        <v>913</v>
      </c>
      <c r="F15" s="401">
        <v>476</v>
      </c>
      <c r="G15" s="401">
        <v>90</v>
      </c>
      <c r="H15" s="401">
        <v>184</v>
      </c>
      <c r="I15" s="401">
        <v>202</v>
      </c>
      <c r="J15" s="401">
        <v>437</v>
      </c>
      <c r="K15" s="401">
        <v>74</v>
      </c>
      <c r="L15" s="401">
        <v>162</v>
      </c>
      <c r="M15" s="401">
        <v>201</v>
      </c>
      <c r="N15" s="402">
        <v>9.712765957446809</v>
      </c>
      <c r="O15" s="401">
        <v>37218</v>
      </c>
      <c r="P15" s="403">
        <f>O15/E15</f>
        <v>40.7645125958379</v>
      </c>
      <c r="Q15" s="401">
        <v>11223</v>
      </c>
    </row>
    <row r="16" spans="1:17" ht="14.25" customHeight="1">
      <c r="A16" s="409"/>
      <c r="B16" s="411"/>
      <c r="C16" s="407"/>
      <c r="D16" s="407"/>
      <c r="E16" s="407"/>
      <c r="F16" s="406"/>
      <c r="G16" s="344"/>
      <c r="H16" s="407"/>
      <c r="I16" s="407"/>
      <c r="J16" s="406"/>
      <c r="K16" s="344"/>
      <c r="L16" s="407"/>
      <c r="M16" s="407"/>
      <c r="N16" s="412"/>
      <c r="O16" s="401"/>
      <c r="P16" s="410" t="s">
        <v>396</v>
      </c>
      <c r="Q16" s="401"/>
    </row>
    <row r="17" spans="1:17" ht="24" customHeight="1">
      <c r="A17" s="424" t="s">
        <v>408</v>
      </c>
      <c r="B17" s="433" t="s">
        <v>155</v>
      </c>
      <c r="C17" s="543">
        <v>3</v>
      </c>
      <c r="D17" s="543">
        <v>8</v>
      </c>
      <c r="E17" s="542">
        <v>49</v>
      </c>
      <c r="F17" s="542">
        <v>21</v>
      </c>
      <c r="G17" s="542">
        <v>8</v>
      </c>
      <c r="H17" s="543">
        <v>7</v>
      </c>
      <c r="I17" s="578">
        <v>6</v>
      </c>
      <c r="J17" s="542">
        <v>28</v>
      </c>
      <c r="K17" s="542">
        <v>5</v>
      </c>
      <c r="L17" s="578">
        <v>11</v>
      </c>
      <c r="M17" s="543">
        <v>12</v>
      </c>
      <c r="N17" s="579">
        <v>6.1</v>
      </c>
      <c r="O17" s="578">
        <v>2015</v>
      </c>
      <c r="P17" s="580">
        <v>41.12244897959184</v>
      </c>
      <c r="Q17" s="578">
        <v>894</v>
      </c>
    </row>
    <row r="18" spans="1:17" ht="24" customHeight="1">
      <c r="A18" s="423" t="s">
        <v>56</v>
      </c>
      <c r="B18" s="432" t="s">
        <v>4</v>
      </c>
      <c r="C18" s="543">
        <v>2</v>
      </c>
      <c r="D18" s="543">
        <v>4</v>
      </c>
      <c r="E18" s="542">
        <v>34</v>
      </c>
      <c r="F18" s="542">
        <v>20</v>
      </c>
      <c r="G18" s="577" t="s">
        <v>407</v>
      </c>
      <c r="H18" s="543">
        <v>7</v>
      </c>
      <c r="I18" s="543">
        <v>13</v>
      </c>
      <c r="J18" s="542">
        <v>14</v>
      </c>
      <c r="K18" s="577" t="s">
        <v>407</v>
      </c>
      <c r="L18" s="543">
        <v>6</v>
      </c>
      <c r="M18" s="543">
        <v>8</v>
      </c>
      <c r="N18" s="579">
        <v>8.5</v>
      </c>
      <c r="O18" s="578">
        <v>1981</v>
      </c>
      <c r="P18" s="580">
        <v>58.26470588235294</v>
      </c>
      <c r="Q18" s="578">
        <v>683</v>
      </c>
    </row>
    <row r="19" spans="1:17" ht="24" customHeight="1">
      <c r="A19" s="423" t="s">
        <v>409</v>
      </c>
      <c r="B19" s="432" t="s">
        <v>4</v>
      </c>
      <c r="C19" s="543">
        <v>3</v>
      </c>
      <c r="D19" s="543">
        <v>10</v>
      </c>
      <c r="E19" s="542">
        <v>64</v>
      </c>
      <c r="F19" s="542">
        <v>39</v>
      </c>
      <c r="G19" s="542">
        <v>13</v>
      </c>
      <c r="H19" s="543">
        <v>13</v>
      </c>
      <c r="I19" s="543">
        <v>13</v>
      </c>
      <c r="J19" s="542">
        <v>25</v>
      </c>
      <c r="K19" s="542">
        <v>8</v>
      </c>
      <c r="L19" s="543">
        <v>11</v>
      </c>
      <c r="M19" s="543">
        <v>6</v>
      </c>
      <c r="N19" s="579">
        <v>6.4</v>
      </c>
      <c r="O19" s="578">
        <v>1998</v>
      </c>
      <c r="P19" s="580">
        <v>31.21875</v>
      </c>
      <c r="Q19" s="578">
        <v>748</v>
      </c>
    </row>
    <row r="20" spans="1:17" ht="24" customHeight="1">
      <c r="A20" s="423" t="s">
        <v>57</v>
      </c>
      <c r="B20" s="432" t="s">
        <v>4</v>
      </c>
      <c r="C20" s="543">
        <v>3</v>
      </c>
      <c r="D20" s="543">
        <v>7</v>
      </c>
      <c r="E20" s="542">
        <v>73</v>
      </c>
      <c r="F20" s="542">
        <v>40</v>
      </c>
      <c r="G20" s="577">
        <v>10</v>
      </c>
      <c r="H20" s="543">
        <v>13</v>
      </c>
      <c r="I20" s="543">
        <v>17</v>
      </c>
      <c r="J20" s="542">
        <v>33</v>
      </c>
      <c r="K20" s="577">
        <v>11</v>
      </c>
      <c r="L20" s="543">
        <v>10</v>
      </c>
      <c r="M20" s="543">
        <v>12</v>
      </c>
      <c r="N20" s="579">
        <v>10.4</v>
      </c>
      <c r="O20" s="578">
        <v>2180</v>
      </c>
      <c r="P20" s="580">
        <v>29.863013698630137</v>
      </c>
      <c r="Q20" s="578">
        <v>664</v>
      </c>
    </row>
    <row r="21" spans="1:17" ht="24" customHeight="1">
      <c r="A21" s="423" t="s">
        <v>58</v>
      </c>
      <c r="B21" s="432" t="s">
        <v>4</v>
      </c>
      <c r="C21" s="543">
        <v>2</v>
      </c>
      <c r="D21" s="543">
        <v>4</v>
      </c>
      <c r="E21" s="542">
        <v>45</v>
      </c>
      <c r="F21" s="542">
        <v>22</v>
      </c>
      <c r="G21" s="577" t="s">
        <v>407</v>
      </c>
      <c r="H21" s="543">
        <v>14</v>
      </c>
      <c r="I21" s="543">
        <v>8</v>
      </c>
      <c r="J21" s="542">
        <v>23</v>
      </c>
      <c r="K21" s="577" t="s">
        <v>407</v>
      </c>
      <c r="L21" s="543">
        <v>12</v>
      </c>
      <c r="M21" s="543">
        <v>11</v>
      </c>
      <c r="N21" s="579">
        <v>11.3</v>
      </c>
      <c r="O21" s="578">
        <v>3178</v>
      </c>
      <c r="P21" s="580">
        <v>70.62222222222222</v>
      </c>
      <c r="Q21" s="578">
        <v>701</v>
      </c>
    </row>
    <row r="22" spans="1:17" ht="24" customHeight="1">
      <c r="A22" s="423" t="s">
        <v>59</v>
      </c>
      <c r="B22" s="432" t="s">
        <v>4</v>
      </c>
      <c r="C22" s="543">
        <v>2</v>
      </c>
      <c r="D22" s="543">
        <v>5</v>
      </c>
      <c r="E22" s="542">
        <v>58</v>
      </c>
      <c r="F22" s="542">
        <v>24</v>
      </c>
      <c r="G22" s="577" t="s">
        <v>407</v>
      </c>
      <c r="H22" s="543">
        <v>15</v>
      </c>
      <c r="I22" s="543">
        <v>9</v>
      </c>
      <c r="J22" s="542">
        <v>34</v>
      </c>
      <c r="K22" s="577" t="s">
        <v>407</v>
      </c>
      <c r="L22" s="543">
        <v>8</v>
      </c>
      <c r="M22" s="543">
        <v>26</v>
      </c>
      <c r="N22" s="579">
        <v>11.6</v>
      </c>
      <c r="O22" s="578">
        <v>2194</v>
      </c>
      <c r="P22" s="580">
        <v>37.827586206896555</v>
      </c>
      <c r="Q22" s="578">
        <v>628</v>
      </c>
    </row>
    <row r="23" spans="1:17" ht="24" customHeight="1">
      <c r="A23" s="423" t="s">
        <v>60</v>
      </c>
      <c r="B23" s="432" t="s">
        <v>4</v>
      </c>
      <c r="C23" s="543">
        <v>3</v>
      </c>
      <c r="D23" s="543">
        <v>7</v>
      </c>
      <c r="E23" s="542">
        <v>69</v>
      </c>
      <c r="F23" s="542">
        <v>33</v>
      </c>
      <c r="G23" s="577">
        <v>12</v>
      </c>
      <c r="H23" s="543">
        <v>11</v>
      </c>
      <c r="I23" s="543">
        <v>10</v>
      </c>
      <c r="J23" s="542">
        <v>36</v>
      </c>
      <c r="K23" s="577">
        <v>8</v>
      </c>
      <c r="L23" s="543">
        <v>17</v>
      </c>
      <c r="M23" s="543">
        <v>11</v>
      </c>
      <c r="N23" s="579">
        <v>9.9</v>
      </c>
      <c r="O23" s="578">
        <v>2099</v>
      </c>
      <c r="P23" s="580">
        <v>30.420289855072465</v>
      </c>
      <c r="Q23" s="578">
        <v>813</v>
      </c>
    </row>
    <row r="24" spans="1:17" ht="24" customHeight="1">
      <c r="A24" s="423" t="s">
        <v>61</v>
      </c>
      <c r="B24" s="432" t="s">
        <v>4</v>
      </c>
      <c r="C24" s="543">
        <v>3</v>
      </c>
      <c r="D24" s="543">
        <v>7</v>
      </c>
      <c r="E24" s="542">
        <v>85</v>
      </c>
      <c r="F24" s="542">
        <v>45</v>
      </c>
      <c r="G24" s="577">
        <v>14</v>
      </c>
      <c r="H24" s="543">
        <v>15</v>
      </c>
      <c r="I24" s="543">
        <v>16</v>
      </c>
      <c r="J24" s="542">
        <v>40</v>
      </c>
      <c r="K24" s="577">
        <v>11</v>
      </c>
      <c r="L24" s="543">
        <v>15</v>
      </c>
      <c r="M24" s="543">
        <v>14</v>
      </c>
      <c r="N24" s="579">
        <v>12.1</v>
      </c>
      <c r="O24" s="578">
        <v>2211</v>
      </c>
      <c r="P24" s="580">
        <v>26.011764705882353</v>
      </c>
      <c r="Q24" s="578">
        <v>758</v>
      </c>
    </row>
    <row r="25" spans="1:17" ht="24" customHeight="1">
      <c r="A25" s="423" t="s">
        <v>62</v>
      </c>
      <c r="B25" s="432" t="s">
        <v>4</v>
      </c>
      <c r="C25" s="543">
        <v>2</v>
      </c>
      <c r="D25" s="543">
        <v>4</v>
      </c>
      <c r="E25" s="542">
        <v>41</v>
      </c>
      <c r="F25" s="542">
        <v>25</v>
      </c>
      <c r="G25" s="577" t="s">
        <v>407</v>
      </c>
      <c r="H25" s="543">
        <v>11</v>
      </c>
      <c r="I25" s="543">
        <v>14</v>
      </c>
      <c r="J25" s="542">
        <v>16</v>
      </c>
      <c r="K25" s="577" t="s">
        <v>407</v>
      </c>
      <c r="L25" s="543">
        <v>6</v>
      </c>
      <c r="M25" s="543">
        <v>10</v>
      </c>
      <c r="N25" s="579">
        <v>10.3</v>
      </c>
      <c r="O25" s="578">
        <v>2058</v>
      </c>
      <c r="P25" s="580">
        <v>50.19512195121951</v>
      </c>
      <c r="Q25" s="578">
        <v>675</v>
      </c>
    </row>
    <row r="26" spans="1:17" ht="24" customHeight="1">
      <c r="A26" s="423" t="s">
        <v>63</v>
      </c>
      <c r="B26" s="432" t="s">
        <v>4</v>
      </c>
      <c r="C26" s="543">
        <v>2</v>
      </c>
      <c r="D26" s="543">
        <v>5</v>
      </c>
      <c r="E26" s="542">
        <v>65</v>
      </c>
      <c r="F26" s="542">
        <v>33</v>
      </c>
      <c r="G26" s="577" t="s">
        <v>407</v>
      </c>
      <c r="H26" s="543">
        <v>14</v>
      </c>
      <c r="I26" s="543">
        <v>19</v>
      </c>
      <c r="J26" s="542">
        <v>32</v>
      </c>
      <c r="K26" s="577" t="s">
        <v>407</v>
      </c>
      <c r="L26" s="543">
        <v>14</v>
      </c>
      <c r="M26" s="543">
        <v>18</v>
      </c>
      <c r="N26" s="579">
        <v>13</v>
      </c>
      <c r="O26" s="578">
        <v>2135</v>
      </c>
      <c r="P26" s="580">
        <v>32.84615384615385</v>
      </c>
      <c r="Q26" s="578">
        <v>626</v>
      </c>
    </row>
    <row r="27" spans="1:17" ht="24" customHeight="1">
      <c r="A27" s="423" t="s">
        <v>64</v>
      </c>
      <c r="B27" s="432" t="s">
        <v>4</v>
      </c>
      <c r="C27" s="543">
        <v>3</v>
      </c>
      <c r="D27" s="543">
        <v>7</v>
      </c>
      <c r="E27" s="542">
        <v>68</v>
      </c>
      <c r="F27" s="542">
        <v>37</v>
      </c>
      <c r="G27" s="577">
        <v>11</v>
      </c>
      <c r="H27" s="543">
        <v>14</v>
      </c>
      <c r="I27" s="543">
        <v>12</v>
      </c>
      <c r="J27" s="542">
        <v>31</v>
      </c>
      <c r="K27" s="577">
        <v>8</v>
      </c>
      <c r="L27" s="543">
        <v>5</v>
      </c>
      <c r="M27" s="543">
        <v>18</v>
      </c>
      <c r="N27" s="579">
        <v>9.7</v>
      </c>
      <c r="O27" s="578">
        <v>3400</v>
      </c>
      <c r="P27" s="580">
        <v>50</v>
      </c>
      <c r="Q27" s="578">
        <v>721</v>
      </c>
    </row>
    <row r="28" spans="1:17" ht="24" customHeight="1">
      <c r="A28" s="423" t="s">
        <v>65</v>
      </c>
      <c r="B28" s="432" t="s">
        <v>4</v>
      </c>
      <c r="C28" s="543">
        <v>3</v>
      </c>
      <c r="D28" s="543">
        <v>7</v>
      </c>
      <c r="E28" s="542">
        <v>59</v>
      </c>
      <c r="F28" s="542">
        <v>33</v>
      </c>
      <c r="G28" s="577">
        <v>12</v>
      </c>
      <c r="H28" s="543">
        <v>9</v>
      </c>
      <c r="I28" s="543">
        <v>12</v>
      </c>
      <c r="J28" s="542">
        <v>26</v>
      </c>
      <c r="K28" s="577">
        <v>12</v>
      </c>
      <c r="L28" s="543">
        <v>9</v>
      </c>
      <c r="M28" s="543">
        <v>5</v>
      </c>
      <c r="N28" s="579">
        <v>8.4</v>
      </c>
      <c r="O28" s="578">
        <v>1629</v>
      </c>
      <c r="P28" s="580">
        <v>27.610169491525422</v>
      </c>
      <c r="Q28" s="578">
        <v>783</v>
      </c>
    </row>
    <row r="29" spans="1:17" ht="24" customHeight="1">
      <c r="A29" s="423" t="s">
        <v>66</v>
      </c>
      <c r="B29" s="432" t="s">
        <v>4</v>
      </c>
      <c r="C29" s="543">
        <v>3</v>
      </c>
      <c r="D29" s="543">
        <v>5</v>
      </c>
      <c r="E29" s="542">
        <v>77</v>
      </c>
      <c r="F29" s="542">
        <v>42</v>
      </c>
      <c r="G29" s="577" t="s">
        <v>407</v>
      </c>
      <c r="H29" s="543">
        <v>20</v>
      </c>
      <c r="I29" s="543">
        <v>22</v>
      </c>
      <c r="J29" s="542">
        <v>35</v>
      </c>
      <c r="K29" s="577" t="s">
        <v>407</v>
      </c>
      <c r="L29" s="543">
        <v>11</v>
      </c>
      <c r="M29" s="543">
        <v>24</v>
      </c>
      <c r="N29" s="579">
        <v>15.4</v>
      </c>
      <c r="O29" s="578">
        <v>2434</v>
      </c>
      <c r="P29" s="580">
        <v>31.61038961038961</v>
      </c>
      <c r="Q29" s="578">
        <v>629</v>
      </c>
    </row>
    <row r="30" spans="1:17" ht="24" customHeight="1">
      <c r="A30" s="423" t="s">
        <v>67</v>
      </c>
      <c r="B30" s="432" t="s">
        <v>4</v>
      </c>
      <c r="C30" s="543">
        <v>2</v>
      </c>
      <c r="D30" s="543">
        <v>5</v>
      </c>
      <c r="E30" s="542">
        <v>50</v>
      </c>
      <c r="F30" s="542">
        <v>24</v>
      </c>
      <c r="G30" s="577" t="s">
        <v>407</v>
      </c>
      <c r="H30" s="543">
        <v>7</v>
      </c>
      <c r="I30" s="543">
        <v>17</v>
      </c>
      <c r="J30" s="542">
        <v>26</v>
      </c>
      <c r="K30" s="577" t="s">
        <v>407</v>
      </c>
      <c r="L30" s="543">
        <v>13</v>
      </c>
      <c r="M30" s="543">
        <v>13</v>
      </c>
      <c r="N30" s="579">
        <v>10</v>
      </c>
      <c r="O30" s="578">
        <v>1815</v>
      </c>
      <c r="P30" s="580">
        <v>36.3</v>
      </c>
      <c r="Q30" s="578">
        <v>600</v>
      </c>
    </row>
    <row r="31" spans="1:17" ht="24" customHeight="1">
      <c r="A31" s="423" t="s">
        <v>410</v>
      </c>
      <c r="B31" s="432" t="s">
        <v>4</v>
      </c>
      <c r="C31" s="543">
        <v>3</v>
      </c>
      <c r="D31" s="543">
        <v>9</v>
      </c>
      <c r="E31" s="542">
        <v>76</v>
      </c>
      <c r="F31" s="542">
        <v>38</v>
      </c>
      <c r="G31" s="542">
        <v>10</v>
      </c>
      <c r="H31" s="543">
        <v>14</v>
      </c>
      <c r="I31" s="543">
        <v>14</v>
      </c>
      <c r="J31" s="542">
        <v>38</v>
      </c>
      <c r="K31" s="542">
        <v>11</v>
      </c>
      <c r="L31" s="543">
        <v>14</v>
      </c>
      <c r="M31" s="543">
        <v>13</v>
      </c>
      <c r="N31" s="579">
        <v>8.4</v>
      </c>
      <c r="O31" s="578">
        <v>5891</v>
      </c>
      <c r="P31" s="580">
        <v>77.51315789473684</v>
      </c>
      <c r="Q31" s="578">
        <v>1300</v>
      </c>
    </row>
    <row r="32" spans="1:17" ht="14.25" customHeight="1">
      <c r="A32" s="423"/>
      <c r="B32" s="414"/>
      <c r="C32" s="414"/>
      <c r="D32" s="414"/>
      <c r="E32" s="313"/>
      <c r="F32" s="313"/>
      <c r="G32" s="414"/>
      <c r="H32" s="414"/>
      <c r="I32" s="414"/>
      <c r="J32" s="313"/>
      <c r="K32" s="414"/>
      <c r="L32" s="414"/>
      <c r="M32" s="414"/>
      <c r="N32" s="412"/>
      <c r="O32" s="401"/>
      <c r="P32" s="402"/>
      <c r="Q32" s="401"/>
    </row>
    <row r="33" spans="1:17" s="21" customFormat="1" ht="21.75" customHeight="1" thickBot="1">
      <c r="A33" s="423" t="s">
        <v>68</v>
      </c>
      <c r="B33" s="581">
        <v>17</v>
      </c>
      <c r="C33" s="582">
        <v>205</v>
      </c>
      <c r="D33" s="582">
        <v>322</v>
      </c>
      <c r="E33" s="541">
        <v>5946</v>
      </c>
      <c r="F33" s="541">
        <v>2964</v>
      </c>
      <c r="G33" s="542">
        <v>976</v>
      </c>
      <c r="H33" s="583">
        <v>991</v>
      </c>
      <c r="I33" s="584">
        <v>997</v>
      </c>
      <c r="J33" s="541">
        <v>2982</v>
      </c>
      <c r="K33" s="542">
        <v>967</v>
      </c>
      <c r="L33" s="584">
        <v>987</v>
      </c>
      <c r="M33" s="584">
        <v>1028</v>
      </c>
      <c r="N33" s="576">
        <v>18.46583850931677</v>
      </c>
      <c r="O33" s="147" t="s">
        <v>527</v>
      </c>
      <c r="P33" s="147" t="s">
        <v>527</v>
      </c>
      <c r="Q33" s="147" t="s">
        <v>527</v>
      </c>
    </row>
    <row r="34" spans="1:17" ht="15" customHeight="1">
      <c r="A34" s="415" t="s">
        <v>529</v>
      </c>
      <c r="B34" s="416"/>
      <c r="C34" s="416"/>
      <c r="D34" s="416"/>
      <c r="E34" s="416"/>
      <c r="F34" s="417"/>
      <c r="G34" s="417"/>
      <c r="H34" s="417"/>
      <c r="I34" s="417"/>
      <c r="J34" s="417"/>
      <c r="K34" s="417"/>
      <c r="L34" s="417"/>
      <c r="M34" s="417"/>
      <c r="N34" s="418"/>
      <c r="O34" s="416"/>
      <c r="P34" s="416"/>
      <c r="Q34" s="335" t="s">
        <v>336</v>
      </c>
    </row>
    <row r="35" spans="1:17" ht="15" customHeight="1">
      <c r="A35" s="539" t="s">
        <v>530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</row>
  </sheetData>
  <sheetProtection/>
  <mergeCells count="1">
    <mergeCell ref="E6:E7"/>
  </mergeCells>
  <printOptions/>
  <pageMargins left="0.984251968503937" right="0.984251968503937" top="0.7874015748031497" bottom="0.7874015748031497" header="0.5118110236220472" footer="0.5118110236220472"/>
  <pageSetup firstPageNumber="14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A1" sqref="A1"/>
    </sheetView>
  </sheetViews>
  <sheetFormatPr defaultColWidth="9.00390625" defaultRowHeight="13.5"/>
  <cols>
    <col min="1" max="1" width="16.125" style="14" bestFit="1" customWidth="1"/>
    <col min="2" max="19" width="5.625" style="14" customWidth="1"/>
    <col min="20" max="23" width="8.75390625" style="14" customWidth="1"/>
    <col min="24" max="28" width="7.625" style="14" customWidth="1"/>
    <col min="29" max="30" width="9.125" style="14" bestFit="1" customWidth="1"/>
    <col min="31" max="31" width="12.375" style="14" customWidth="1"/>
    <col min="32" max="32" width="9.125" style="14" bestFit="1" customWidth="1"/>
    <col min="33" max="33" width="11.00390625" style="14" customWidth="1"/>
    <col min="34" max="36" width="9.125" style="14" bestFit="1" customWidth="1"/>
    <col min="37" max="16384" width="9.00390625" style="14" customWidth="1"/>
  </cols>
  <sheetData>
    <row r="1" spans="1:36" ht="15" customHeight="1">
      <c r="A1" s="249" t="s">
        <v>7</v>
      </c>
      <c r="R1" s="54"/>
      <c r="S1" s="54"/>
      <c r="T1" s="370"/>
      <c r="W1" s="248" t="s">
        <v>7</v>
      </c>
      <c r="AJ1" s="54"/>
    </row>
    <row r="2" ht="12" customHeight="1"/>
    <row r="3" spans="1:23" ht="15" customHeight="1">
      <c r="A3" s="611" t="s">
        <v>326</v>
      </c>
      <c r="B3" s="612"/>
      <c r="C3" s="612"/>
      <c r="D3" s="612"/>
      <c r="E3" s="612"/>
      <c r="F3" s="612"/>
      <c r="G3" s="612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</row>
    <row r="4" spans="1:23" ht="1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5"/>
      <c r="W4" s="376" t="s">
        <v>271</v>
      </c>
    </row>
    <row r="5" spans="1:23" ht="25.5" customHeight="1">
      <c r="A5" s="613" t="s">
        <v>35</v>
      </c>
      <c r="B5" s="616" t="s">
        <v>316</v>
      </c>
      <c r="C5" s="379"/>
      <c r="D5" s="380" t="s">
        <v>37</v>
      </c>
      <c r="E5" s="381"/>
      <c r="F5" s="382" t="s">
        <v>38</v>
      </c>
      <c r="G5" s="382"/>
      <c r="H5" s="382"/>
      <c r="I5" s="382"/>
      <c r="J5" s="382"/>
      <c r="K5" s="382" t="s">
        <v>39</v>
      </c>
      <c r="L5" s="382"/>
      <c r="M5" s="383" t="s">
        <v>40</v>
      </c>
      <c r="N5" s="382"/>
      <c r="O5" s="382"/>
      <c r="P5" s="382"/>
      <c r="Q5" s="382"/>
      <c r="R5" s="383"/>
      <c r="S5" s="383"/>
      <c r="T5" s="384" t="s">
        <v>41</v>
      </c>
      <c r="U5" s="380" t="s">
        <v>42</v>
      </c>
      <c r="V5" s="384" t="s">
        <v>43</v>
      </c>
      <c r="W5" s="378" t="s">
        <v>44</v>
      </c>
    </row>
    <row r="6" spans="1:23" ht="25.5" customHeight="1">
      <c r="A6" s="614"/>
      <c r="B6" s="617"/>
      <c r="C6" s="386" t="s">
        <v>327</v>
      </c>
      <c r="D6" s="387"/>
      <c r="E6" s="609" t="s">
        <v>328</v>
      </c>
      <c r="F6" s="388" t="s">
        <v>30</v>
      </c>
      <c r="G6" s="389"/>
      <c r="H6" s="389"/>
      <c r="I6" s="389"/>
      <c r="J6" s="389"/>
      <c r="K6" s="389"/>
      <c r="L6" s="390"/>
      <c r="M6" s="389" t="s">
        <v>31</v>
      </c>
      <c r="N6" s="389"/>
      <c r="O6" s="389"/>
      <c r="P6" s="389"/>
      <c r="Q6" s="389"/>
      <c r="R6" s="389"/>
      <c r="S6" s="389"/>
      <c r="T6" s="384"/>
      <c r="U6" s="380"/>
      <c r="V6" s="384"/>
      <c r="W6" s="380"/>
    </row>
    <row r="7" spans="1:23" ht="25.5" customHeight="1">
      <c r="A7" s="615"/>
      <c r="B7" s="618"/>
      <c r="C7" s="379"/>
      <c r="D7" s="392" t="s">
        <v>70</v>
      </c>
      <c r="E7" s="610"/>
      <c r="F7" s="393" t="s">
        <v>328</v>
      </c>
      <c r="G7" s="386" t="s">
        <v>329</v>
      </c>
      <c r="H7" s="386" t="s">
        <v>330</v>
      </c>
      <c r="I7" s="386" t="s">
        <v>331</v>
      </c>
      <c r="J7" s="386" t="s">
        <v>332</v>
      </c>
      <c r="K7" s="386" t="s">
        <v>333</v>
      </c>
      <c r="L7" s="394" t="s">
        <v>334</v>
      </c>
      <c r="M7" s="395" t="s">
        <v>328</v>
      </c>
      <c r="N7" s="386" t="s">
        <v>329</v>
      </c>
      <c r="O7" s="386" t="s">
        <v>330</v>
      </c>
      <c r="P7" s="386" t="s">
        <v>331</v>
      </c>
      <c r="Q7" s="386" t="s">
        <v>332</v>
      </c>
      <c r="R7" s="386" t="s">
        <v>333</v>
      </c>
      <c r="S7" s="393" t="s">
        <v>334</v>
      </c>
      <c r="T7" s="396" t="s">
        <v>48</v>
      </c>
      <c r="U7" s="392" t="s">
        <v>49</v>
      </c>
      <c r="V7" s="396" t="s">
        <v>50</v>
      </c>
      <c r="W7" s="392" t="s">
        <v>51</v>
      </c>
    </row>
    <row r="8" spans="1:23" ht="21.75" customHeight="1">
      <c r="A8" s="441"/>
      <c r="B8" s="398" t="s">
        <v>335</v>
      </c>
      <c r="C8" s="398" t="s">
        <v>52</v>
      </c>
      <c r="D8" s="398" t="s">
        <v>53</v>
      </c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8"/>
      <c r="U8" s="398" t="s">
        <v>54</v>
      </c>
      <c r="V8" s="399"/>
      <c r="W8" s="399"/>
    </row>
    <row r="9" spans="1:23" ht="21.75" customHeight="1">
      <c r="A9" s="442" t="s">
        <v>338</v>
      </c>
      <c r="B9" s="313">
        <v>7</v>
      </c>
      <c r="C9" s="313">
        <v>30</v>
      </c>
      <c r="D9" s="313">
        <v>195</v>
      </c>
      <c r="E9" s="313">
        <v>1071</v>
      </c>
      <c r="F9" s="313">
        <v>547</v>
      </c>
      <c r="G9" s="313">
        <v>41</v>
      </c>
      <c r="H9" s="313">
        <v>86</v>
      </c>
      <c r="I9" s="313">
        <v>95</v>
      </c>
      <c r="J9" s="313">
        <v>114</v>
      </c>
      <c r="K9" s="313">
        <v>114</v>
      </c>
      <c r="L9" s="313">
        <v>97</v>
      </c>
      <c r="M9" s="313">
        <v>524</v>
      </c>
      <c r="N9" s="313">
        <v>38</v>
      </c>
      <c r="O9" s="313">
        <v>81</v>
      </c>
      <c r="P9" s="313">
        <v>96</v>
      </c>
      <c r="Q9" s="313">
        <v>107</v>
      </c>
      <c r="R9" s="313">
        <v>97</v>
      </c>
      <c r="S9" s="313">
        <v>105</v>
      </c>
      <c r="T9" s="422">
        <v>5.492307692307692</v>
      </c>
      <c r="U9" s="413" t="s">
        <v>69</v>
      </c>
      <c r="V9" s="413" t="s">
        <v>69</v>
      </c>
      <c r="W9" s="413" t="s">
        <v>69</v>
      </c>
    </row>
    <row r="10" spans="1:23" ht="21.75" customHeight="1">
      <c r="A10" s="442" t="s">
        <v>400</v>
      </c>
      <c r="B10" s="313">
        <v>9</v>
      </c>
      <c r="C10" s="313">
        <v>30</v>
      </c>
      <c r="D10" s="313">
        <v>237</v>
      </c>
      <c r="E10" s="313">
        <v>1292</v>
      </c>
      <c r="F10" s="313">
        <v>686</v>
      </c>
      <c r="G10" s="313">
        <v>50</v>
      </c>
      <c r="H10" s="313">
        <v>99</v>
      </c>
      <c r="I10" s="313">
        <v>118</v>
      </c>
      <c r="J10" s="313">
        <v>132</v>
      </c>
      <c r="K10" s="313">
        <v>140</v>
      </c>
      <c r="L10" s="313">
        <v>147</v>
      </c>
      <c r="M10" s="313">
        <v>606</v>
      </c>
      <c r="N10" s="313">
        <v>47</v>
      </c>
      <c r="O10" s="313">
        <v>92</v>
      </c>
      <c r="P10" s="313">
        <v>106</v>
      </c>
      <c r="Q10" s="313">
        <v>127</v>
      </c>
      <c r="R10" s="313">
        <v>128</v>
      </c>
      <c r="S10" s="313">
        <v>106</v>
      </c>
      <c r="T10" s="422">
        <v>5.451476793248945</v>
      </c>
      <c r="U10" s="413" t="s">
        <v>69</v>
      </c>
      <c r="V10" s="413" t="s">
        <v>69</v>
      </c>
      <c r="W10" s="413" t="s">
        <v>69</v>
      </c>
    </row>
    <row r="11" spans="1:23" ht="21.75" customHeight="1">
      <c r="A11" s="442" t="s">
        <v>421</v>
      </c>
      <c r="B11" s="483">
        <f>SUM(B13,B16)</f>
        <v>10</v>
      </c>
      <c r="C11" s="483">
        <f aca="true" t="shared" si="0" ref="C11:S11">SUM(C13,C16)</f>
        <v>39</v>
      </c>
      <c r="D11" s="483">
        <f t="shared" si="0"/>
        <v>262</v>
      </c>
      <c r="E11" s="483">
        <f t="shared" si="0"/>
        <v>1491</v>
      </c>
      <c r="F11" s="483">
        <f t="shared" si="0"/>
        <v>765</v>
      </c>
      <c r="G11" s="483">
        <f t="shared" si="0"/>
        <v>50</v>
      </c>
      <c r="H11" s="483">
        <f t="shared" si="0"/>
        <v>105</v>
      </c>
      <c r="I11" s="483">
        <f t="shared" si="0"/>
        <v>123</v>
      </c>
      <c r="J11" s="483">
        <f t="shared" si="0"/>
        <v>171</v>
      </c>
      <c r="K11" s="483">
        <f t="shared" si="0"/>
        <v>152</v>
      </c>
      <c r="L11" s="483">
        <f t="shared" si="0"/>
        <v>164</v>
      </c>
      <c r="M11" s="483">
        <f t="shared" si="0"/>
        <v>726</v>
      </c>
      <c r="N11" s="483">
        <f t="shared" si="0"/>
        <v>56</v>
      </c>
      <c r="O11" s="483">
        <f t="shared" si="0"/>
        <v>111</v>
      </c>
      <c r="P11" s="483">
        <f t="shared" si="0"/>
        <v>122</v>
      </c>
      <c r="Q11" s="483">
        <f t="shared" si="0"/>
        <v>137</v>
      </c>
      <c r="R11" s="483">
        <f t="shared" si="0"/>
        <v>153</v>
      </c>
      <c r="S11" s="483">
        <f t="shared" si="0"/>
        <v>147</v>
      </c>
      <c r="T11" s="502">
        <f>E11/D11</f>
        <v>5.690839694656488</v>
      </c>
      <c r="U11" s="484" t="s">
        <v>69</v>
      </c>
      <c r="V11" s="484" t="s">
        <v>69</v>
      </c>
      <c r="W11" s="484" t="s">
        <v>69</v>
      </c>
    </row>
    <row r="12" spans="1:23" ht="21.75" customHeight="1">
      <c r="A12" s="442"/>
      <c r="B12" s="440"/>
      <c r="C12" s="406"/>
      <c r="D12" s="406"/>
      <c r="E12" s="406"/>
      <c r="F12" s="406"/>
      <c r="G12" s="406"/>
      <c r="H12" s="406"/>
      <c r="I12" s="406"/>
      <c r="J12" s="407"/>
      <c r="K12" s="406"/>
      <c r="L12" s="406"/>
      <c r="M12" s="406"/>
      <c r="N12" s="406"/>
      <c r="O12" s="406"/>
      <c r="P12" s="406"/>
      <c r="Q12" s="407"/>
      <c r="R12" s="406"/>
      <c r="S12" s="406"/>
      <c r="T12" s="408"/>
      <c r="U12" s="401"/>
      <c r="V12" s="420"/>
      <c r="W12" s="401"/>
    </row>
    <row r="13" spans="1:23" s="21" customFormat="1" ht="21.75" customHeight="1">
      <c r="A13" s="409" t="s">
        <v>55</v>
      </c>
      <c r="B13" s="545">
        <v>1</v>
      </c>
      <c r="C13" s="545">
        <v>9</v>
      </c>
      <c r="D13" s="545">
        <v>19</v>
      </c>
      <c r="E13" s="545">
        <v>193</v>
      </c>
      <c r="F13" s="545">
        <v>105</v>
      </c>
      <c r="G13" s="545">
        <v>4</v>
      </c>
      <c r="H13" s="545">
        <v>10</v>
      </c>
      <c r="I13" s="545">
        <v>11</v>
      </c>
      <c r="J13" s="545">
        <v>28</v>
      </c>
      <c r="K13" s="545">
        <v>24</v>
      </c>
      <c r="L13" s="545">
        <v>28</v>
      </c>
      <c r="M13" s="545">
        <v>88</v>
      </c>
      <c r="N13" s="545">
        <v>5</v>
      </c>
      <c r="O13" s="545">
        <v>8</v>
      </c>
      <c r="P13" s="545">
        <v>13</v>
      </c>
      <c r="Q13" s="545">
        <v>18</v>
      </c>
      <c r="R13" s="545">
        <v>25</v>
      </c>
      <c r="S13" s="545">
        <v>19</v>
      </c>
      <c r="T13" s="546">
        <f>E13/D13</f>
        <v>10.157894736842104</v>
      </c>
      <c r="U13" s="545">
        <v>2297</v>
      </c>
      <c r="V13" s="544">
        <v>11.901554404145077</v>
      </c>
      <c r="W13" s="435">
        <v>1723</v>
      </c>
    </row>
    <row r="14" spans="1:23" ht="21.75" customHeight="1">
      <c r="A14" s="409"/>
      <c r="B14" s="547"/>
      <c r="C14" s="548"/>
      <c r="D14" s="548"/>
      <c r="E14" s="548"/>
      <c r="F14" s="549"/>
      <c r="G14" s="549"/>
      <c r="H14" s="549"/>
      <c r="I14" s="549"/>
      <c r="J14" s="550"/>
      <c r="K14" s="548"/>
      <c r="L14" s="548"/>
      <c r="M14" s="549"/>
      <c r="N14" s="549"/>
      <c r="O14" s="549"/>
      <c r="P14" s="549"/>
      <c r="Q14" s="550"/>
      <c r="R14" s="548"/>
      <c r="S14" s="548"/>
      <c r="T14" s="551"/>
      <c r="U14" s="552"/>
      <c r="V14" s="421"/>
      <c r="W14" s="401"/>
    </row>
    <row r="15" spans="1:23" ht="15.75" customHeight="1">
      <c r="A15" s="409"/>
      <c r="B15" s="553"/>
      <c r="C15" s="553"/>
      <c r="D15" s="553"/>
      <c r="E15" s="554"/>
      <c r="F15" s="554"/>
      <c r="G15" s="554"/>
      <c r="H15" s="554"/>
      <c r="I15" s="554"/>
      <c r="J15" s="553"/>
      <c r="K15" s="553"/>
      <c r="L15" s="553"/>
      <c r="M15" s="554"/>
      <c r="N15" s="554"/>
      <c r="O15" s="554"/>
      <c r="P15" s="554"/>
      <c r="Q15" s="553"/>
      <c r="R15" s="553"/>
      <c r="S15" s="553"/>
      <c r="T15" s="551"/>
      <c r="U15" s="552"/>
      <c r="V15" s="402"/>
      <c r="W15" s="401"/>
    </row>
    <row r="16" spans="1:23" s="21" customFormat="1" ht="31.5" customHeight="1" thickBot="1">
      <c r="A16" s="443" t="s">
        <v>68</v>
      </c>
      <c r="B16" s="555">
        <v>9</v>
      </c>
      <c r="C16" s="555">
        <v>30</v>
      </c>
      <c r="D16" s="555">
        <v>243</v>
      </c>
      <c r="E16" s="556">
        <v>1298</v>
      </c>
      <c r="F16" s="556">
        <v>660</v>
      </c>
      <c r="G16" s="556">
        <v>46</v>
      </c>
      <c r="H16" s="556">
        <v>95</v>
      </c>
      <c r="I16" s="556">
        <v>112</v>
      </c>
      <c r="J16" s="555">
        <v>143</v>
      </c>
      <c r="K16" s="555">
        <v>128</v>
      </c>
      <c r="L16" s="555">
        <v>136</v>
      </c>
      <c r="M16" s="556">
        <v>638</v>
      </c>
      <c r="N16" s="556">
        <v>51</v>
      </c>
      <c r="O16" s="556">
        <v>103</v>
      </c>
      <c r="P16" s="556">
        <v>109</v>
      </c>
      <c r="Q16" s="555">
        <v>119</v>
      </c>
      <c r="R16" s="555">
        <v>128</v>
      </c>
      <c r="S16" s="555">
        <v>128</v>
      </c>
      <c r="T16" s="557">
        <v>5.341563786008231</v>
      </c>
      <c r="U16" s="298" t="s">
        <v>527</v>
      </c>
      <c r="V16" s="37" t="s">
        <v>527</v>
      </c>
      <c r="W16" s="37" t="s">
        <v>527</v>
      </c>
    </row>
    <row r="17" spans="1:23" ht="15" customHeight="1">
      <c r="A17" s="415"/>
      <c r="B17" s="416"/>
      <c r="C17" s="416"/>
      <c r="D17" s="416"/>
      <c r="E17" s="416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8"/>
      <c r="U17" s="416"/>
      <c r="V17" s="416"/>
      <c r="W17" s="335" t="s">
        <v>337</v>
      </c>
    </row>
    <row r="18" spans="1:23" ht="20.25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</row>
  </sheetData>
  <sheetProtection/>
  <mergeCells count="4">
    <mergeCell ref="A3:G3"/>
    <mergeCell ref="A5:A7"/>
    <mergeCell ref="B5:B7"/>
    <mergeCell ref="E6:E7"/>
  </mergeCells>
  <printOptions/>
  <pageMargins left="0.984251968503937" right="0.984251968503937" top="0.7874015748031497" bottom="0.7874015748031497" header="0.5118110236220472" footer="0.5118110236220472"/>
  <pageSetup firstPageNumber="14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A1" sqref="A1"/>
    </sheetView>
  </sheetViews>
  <sheetFormatPr defaultColWidth="9.00390625" defaultRowHeight="13.5"/>
  <cols>
    <col min="1" max="1" width="20.00390625" style="14" customWidth="1"/>
    <col min="2" max="5" width="7.375" style="14" customWidth="1"/>
    <col min="6" max="6" width="7.50390625" style="14" customWidth="1"/>
    <col min="7" max="9" width="8.00390625" style="14" customWidth="1"/>
    <col min="10" max="19" width="7.25390625" style="14" customWidth="1"/>
    <col min="20" max="20" width="23.00390625" style="14" customWidth="1"/>
    <col min="21" max="24" width="12.875" style="14" customWidth="1"/>
    <col min="25" max="27" width="9.125" style="14" bestFit="1" customWidth="1"/>
    <col min="28" max="16384" width="9.00390625" style="14" customWidth="1"/>
  </cols>
  <sheetData>
    <row r="1" spans="1:33" s="247" customFormat="1" ht="15" customHeight="1">
      <c r="A1" s="249" t="s">
        <v>7</v>
      </c>
      <c r="K1" s="248"/>
      <c r="L1" s="248"/>
      <c r="M1" s="249"/>
      <c r="S1" s="248" t="s">
        <v>7</v>
      </c>
      <c r="T1" s="249" t="s">
        <v>7</v>
      </c>
      <c r="AA1" s="248"/>
      <c r="AG1" s="248" t="s">
        <v>7</v>
      </c>
    </row>
    <row r="2" ht="12" customHeight="1"/>
    <row r="3" spans="1:33" s="8" customFormat="1" ht="15" customHeight="1">
      <c r="A3" s="24" t="s">
        <v>359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4" t="s">
        <v>360</v>
      </c>
      <c r="U3" s="258"/>
      <c r="V3" s="258"/>
      <c r="W3" s="258"/>
      <c r="X3" s="314"/>
      <c r="Y3" s="258"/>
      <c r="Z3" s="258"/>
      <c r="AA3" s="258"/>
      <c r="AB3" s="258"/>
      <c r="AC3" s="258"/>
      <c r="AD3" s="258"/>
      <c r="AE3" s="258"/>
      <c r="AF3" s="258"/>
      <c r="AG3" s="258"/>
    </row>
    <row r="4" spans="1:33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55"/>
      <c r="R4" s="28"/>
      <c r="S4" s="29" t="s">
        <v>361</v>
      </c>
      <c r="T4" s="27"/>
      <c r="U4" s="27"/>
      <c r="V4" s="27"/>
      <c r="W4" s="27"/>
      <c r="X4" s="26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7.25" customHeight="1">
      <c r="A5" s="56" t="s">
        <v>35</v>
      </c>
      <c r="B5" s="57" t="s">
        <v>71</v>
      </c>
      <c r="C5" s="58" t="s">
        <v>72</v>
      </c>
      <c r="D5" s="59"/>
      <c r="E5" s="59"/>
      <c r="F5" s="60"/>
      <c r="G5" s="60"/>
      <c r="H5" s="25"/>
      <c r="I5" s="56" t="s">
        <v>362</v>
      </c>
      <c r="J5" s="61"/>
      <c r="K5" s="61"/>
      <c r="L5" s="62" t="s">
        <v>73</v>
      </c>
      <c r="M5" s="61"/>
      <c r="N5" s="61"/>
      <c r="O5" s="61"/>
      <c r="P5" s="61"/>
      <c r="Q5" s="62" t="s">
        <v>21</v>
      </c>
      <c r="R5" s="61"/>
      <c r="S5" s="61"/>
      <c r="T5" s="315" t="s">
        <v>35</v>
      </c>
      <c r="U5" s="64" t="s">
        <v>363</v>
      </c>
      <c r="V5" s="30"/>
      <c r="W5" s="316"/>
      <c r="X5" s="621" t="s">
        <v>364</v>
      </c>
      <c r="Y5" s="317" t="s">
        <v>74</v>
      </c>
      <c r="Z5" s="65"/>
      <c r="AA5" s="65" t="s">
        <v>75</v>
      </c>
      <c r="AB5" s="66" t="s">
        <v>20</v>
      </c>
      <c r="AC5" s="62" t="s">
        <v>76</v>
      </c>
      <c r="AD5" s="58" t="s">
        <v>77</v>
      </c>
      <c r="AE5" s="59"/>
      <c r="AF5" s="58" t="s">
        <v>78</v>
      </c>
      <c r="AG5" s="59"/>
    </row>
    <row r="6" spans="1:33" ht="17.25" customHeight="1">
      <c r="A6" s="25"/>
      <c r="B6" s="60"/>
      <c r="C6" s="619" t="s">
        <v>365</v>
      </c>
      <c r="D6" s="619" t="s">
        <v>30</v>
      </c>
      <c r="E6" s="619" t="s">
        <v>31</v>
      </c>
      <c r="F6" s="31" t="s">
        <v>79</v>
      </c>
      <c r="G6" s="624" t="s">
        <v>366</v>
      </c>
      <c r="H6" s="625"/>
      <c r="I6" s="626"/>
      <c r="J6" s="68">
        <v>1</v>
      </c>
      <c r="K6" s="69" t="s">
        <v>80</v>
      </c>
      <c r="L6" s="68">
        <v>2</v>
      </c>
      <c r="M6" s="69" t="s">
        <v>80</v>
      </c>
      <c r="N6" s="68">
        <v>3</v>
      </c>
      <c r="O6" s="69" t="s">
        <v>80</v>
      </c>
      <c r="P6" s="68">
        <v>4</v>
      </c>
      <c r="Q6" s="69" t="s">
        <v>80</v>
      </c>
      <c r="R6" s="68">
        <v>5</v>
      </c>
      <c r="S6" s="69" t="s">
        <v>80</v>
      </c>
      <c r="T6" s="70"/>
      <c r="U6" s="71" t="s">
        <v>367</v>
      </c>
      <c r="V6" s="72"/>
      <c r="W6" s="318" t="s">
        <v>81</v>
      </c>
      <c r="X6" s="622"/>
      <c r="Y6" s="627" t="s">
        <v>82</v>
      </c>
      <c r="Z6" s="619" t="s">
        <v>83</v>
      </c>
      <c r="AA6" s="33" t="s">
        <v>368</v>
      </c>
      <c r="AB6" s="619" t="s">
        <v>369</v>
      </c>
      <c r="AC6" s="33" t="s">
        <v>370</v>
      </c>
      <c r="AD6" s="619" t="s">
        <v>82</v>
      </c>
      <c r="AE6" s="33" t="s">
        <v>370</v>
      </c>
      <c r="AF6" s="619" t="s">
        <v>82</v>
      </c>
      <c r="AG6" s="33" t="s">
        <v>370</v>
      </c>
    </row>
    <row r="7" spans="1:33" ht="17.25" customHeight="1">
      <c r="A7" s="74" t="s">
        <v>84</v>
      </c>
      <c r="B7" s="75" t="s">
        <v>85</v>
      </c>
      <c r="C7" s="620"/>
      <c r="D7" s="620"/>
      <c r="E7" s="620"/>
      <c r="F7" s="60"/>
      <c r="G7" s="31" t="s">
        <v>371</v>
      </c>
      <c r="H7" s="32" t="s">
        <v>30</v>
      </c>
      <c r="I7" s="76" t="s">
        <v>31</v>
      </c>
      <c r="J7" s="76" t="s">
        <v>30</v>
      </c>
      <c r="K7" s="76" t="s">
        <v>31</v>
      </c>
      <c r="L7" s="76" t="s">
        <v>30</v>
      </c>
      <c r="M7" s="76" t="s">
        <v>31</v>
      </c>
      <c r="N7" s="76" t="s">
        <v>30</v>
      </c>
      <c r="O7" s="76" t="s">
        <v>31</v>
      </c>
      <c r="P7" s="76" t="s">
        <v>30</v>
      </c>
      <c r="Q7" s="76" t="s">
        <v>31</v>
      </c>
      <c r="R7" s="76" t="s">
        <v>30</v>
      </c>
      <c r="S7" s="239" t="s">
        <v>31</v>
      </c>
      <c r="T7" s="319" t="s">
        <v>84</v>
      </c>
      <c r="U7" s="31" t="s">
        <v>30</v>
      </c>
      <c r="V7" s="31" t="s">
        <v>31</v>
      </c>
      <c r="W7" s="320" t="s">
        <v>372</v>
      </c>
      <c r="X7" s="623"/>
      <c r="Y7" s="628"/>
      <c r="Z7" s="620"/>
      <c r="AA7" s="33" t="s">
        <v>86</v>
      </c>
      <c r="AB7" s="620"/>
      <c r="AC7" s="31" t="s">
        <v>86</v>
      </c>
      <c r="AD7" s="620"/>
      <c r="AE7" s="31" t="s">
        <v>86</v>
      </c>
      <c r="AF7" s="620"/>
      <c r="AG7" s="31" t="s">
        <v>86</v>
      </c>
    </row>
    <row r="8" spans="1:33" ht="17.25">
      <c r="A8" s="34"/>
      <c r="B8" s="35" t="s">
        <v>373</v>
      </c>
      <c r="C8" s="77" t="s">
        <v>374</v>
      </c>
      <c r="D8" s="34"/>
      <c r="E8" s="34"/>
      <c r="F8" s="77" t="s">
        <v>375</v>
      </c>
      <c r="G8" s="77" t="s">
        <v>376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 t="s">
        <v>376</v>
      </c>
      <c r="V8" s="34"/>
      <c r="W8" s="34"/>
      <c r="X8" s="26"/>
      <c r="Y8" s="77" t="s">
        <v>87</v>
      </c>
      <c r="Z8" s="77" t="s">
        <v>88</v>
      </c>
      <c r="AA8" s="77" t="s">
        <v>87</v>
      </c>
      <c r="AB8" s="34"/>
      <c r="AC8" s="34"/>
      <c r="AD8" s="34"/>
      <c r="AE8" s="34"/>
      <c r="AF8" s="34"/>
      <c r="AG8" s="34"/>
    </row>
    <row r="9" spans="1:33" s="21" customFormat="1" ht="15" customHeight="1">
      <c r="A9" s="321" t="s">
        <v>419</v>
      </c>
      <c r="B9" s="190">
        <v>35</v>
      </c>
      <c r="C9" s="146">
        <v>1110</v>
      </c>
      <c r="D9" s="146">
        <v>379</v>
      </c>
      <c r="E9" s="146">
        <v>731</v>
      </c>
      <c r="F9" s="146">
        <v>765</v>
      </c>
      <c r="G9" s="146">
        <v>20196</v>
      </c>
      <c r="H9" s="146">
        <v>10381</v>
      </c>
      <c r="I9" s="146">
        <v>9815</v>
      </c>
      <c r="J9" s="146">
        <v>1686</v>
      </c>
      <c r="K9" s="146">
        <v>1619</v>
      </c>
      <c r="L9" s="146">
        <v>1704</v>
      </c>
      <c r="M9" s="146">
        <v>1600</v>
      </c>
      <c r="N9" s="146">
        <v>1738</v>
      </c>
      <c r="O9" s="146">
        <v>1575</v>
      </c>
      <c r="P9" s="146">
        <v>1770</v>
      </c>
      <c r="Q9" s="146">
        <v>1733</v>
      </c>
      <c r="R9" s="146">
        <v>1718</v>
      </c>
      <c r="S9" s="146">
        <v>1599</v>
      </c>
      <c r="T9" s="321" t="s">
        <v>419</v>
      </c>
      <c r="U9" s="190">
        <v>1765</v>
      </c>
      <c r="V9" s="146">
        <v>1689</v>
      </c>
      <c r="W9" s="146">
        <v>696</v>
      </c>
      <c r="X9" s="232">
        <v>18.194594594594594</v>
      </c>
      <c r="Y9" s="146">
        <v>225551</v>
      </c>
      <c r="Z9" s="322">
        <v>100</v>
      </c>
      <c r="AA9" s="322">
        <v>11.168102594573183</v>
      </c>
      <c r="AB9" s="146">
        <v>576930</v>
      </c>
      <c r="AC9" s="232">
        <v>28.566547831253715</v>
      </c>
      <c r="AD9" s="146">
        <v>27697</v>
      </c>
      <c r="AE9" s="232">
        <v>1.3714101802337098</v>
      </c>
      <c r="AF9" s="146">
        <v>276052</v>
      </c>
      <c r="AG9" s="232">
        <v>13.48440285204991</v>
      </c>
    </row>
    <row r="10" spans="1:33" s="21" customFormat="1" ht="15" customHeight="1">
      <c r="A10" s="321" t="s">
        <v>308</v>
      </c>
      <c r="B10" s="190">
        <v>36</v>
      </c>
      <c r="C10" s="146">
        <v>1128</v>
      </c>
      <c r="D10" s="146">
        <v>372</v>
      </c>
      <c r="E10" s="146">
        <v>756</v>
      </c>
      <c r="F10" s="146">
        <v>766</v>
      </c>
      <c r="G10" s="146">
        <v>20190</v>
      </c>
      <c r="H10" s="146">
        <v>10346</v>
      </c>
      <c r="I10" s="146">
        <v>9844</v>
      </c>
      <c r="J10" s="146">
        <v>1721</v>
      </c>
      <c r="K10" s="146">
        <v>1684</v>
      </c>
      <c r="L10" s="146">
        <v>1677</v>
      </c>
      <c r="M10" s="146">
        <v>1630</v>
      </c>
      <c r="N10" s="146">
        <v>1717</v>
      </c>
      <c r="O10" s="146">
        <v>1599</v>
      </c>
      <c r="P10" s="146">
        <v>1732</v>
      </c>
      <c r="Q10" s="146">
        <v>1599</v>
      </c>
      <c r="R10" s="146">
        <v>1762</v>
      </c>
      <c r="S10" s="146">
        <v>1736</v>
      </c>
      <c r="T10" s="321" t="s">
        <v>308</v>
      </c>
      <c r="U10" s="190">
        <v>1737</v>
      </c>
      <c r="V10" s="146">
        <v>1596</v>
      </c>
      <c r="W10" s="146">
        <v>768</v>
      </c>
      <c r="X10" s="232">
        <v>17.9</v>
      </c>
      <c r="Y10" s="146">
        <v>234319</v>
      </c>
      <c r="Z10" s="322">
        <v>100</v>
      </c>
      <c r="AA10" s="322">
        <v>11.605695889053987</v>
      </c>
      <c r="AB10" s="146">
        <v>586437</v>
      </c>
      <c r="AC10" s="232">
        <v>29.04591381872214</v>
      </c>
      <c r="AD10" s="146">
        <v>28568</v>
      </c>
      <c r="AE10" s="232">
        <v>1.4149578999504706</v>
      </c>
      <c r="AF10" s="146">
        <v>276052</v>
      </c>
      <c r="AG10" s="232">
        <v>13.672709262010896</v>
      </c>
    </row>
    <row r="11" spans="1:33" s="21" customFormat="1" ht="15" customHeight="1">
      <c r="A11" s="321" t="s">
        <v>377</v>
      </c>
      <c r="B11" s="190">
        <v>36</v>
      </c>
      <c r="C11" s="323">
        <v>1106</v>
      </c>
      <c r="D11" s="70">
        <v>368</v>
      </c>
      <c r="E11" s="70">
        <v>738</v>
      </c>
      <c r="F11" s="70">
        <v>781</v>
      </c>
      <c r="G11" s="146">
        <v>20497</v>
      </c>
      <c r="H11" s="146">
        <v>10491</v>
      </c>
      <c r="I11" s="146">
        <v>10006</v>
      </c>
      <c r="J11" s="146">
        <v>1852</v>
      </c>
      <c r="K11" s="146">
        <v>1732</v>
      </c>
      <c r="L11" s="146">
        <v>1731</v>
      </c>
      <c r="M11" s="146">
        <v>1689</v>
      </c>
      <c r="N11" s="146">
        <v>1692</v>
      </c>
      <c r="O11" s="146">
        <v>1635</v>
      </c>
      <c r="P11" s="146">
        <v>1722</v>
      </c>
      <c r="Q11" s="146">
        <v>1600</v>
      </c>
      <c r="R11" s="146">
        <v>1728</v>
      </c>
      <c r="S11" s="146">
        <v>1608</v>
      </c>
      <c r="T11" s="321" t="s">
        <v>377</v>
      </c>
      <c r="U11" s="190">
        <v>1766</v>
      </c>
      <c r="V11" s="146">
        <v>1742</v>
      </c>
      <c r="W11" s="146">
        <v>848</v>
      </c>
      <c r="X11" s="232">
        <v>18.53254972875226</v>
      </c>
      <c r="Y11" s="146">
        <v>234324</v>
      </c>
      <c r="Z11" s="232">
        <v>100</v>
      </c>
      <c r="AA11" s="232">
        <v>11.432112016392642</v>
      </c>
      <c r="AB11" s="146">
        <v>586437</v>
      </c>
      <c r="AC11" s="232">
        <v>28.61086988339757</v>
      </c>
      <c r="AD11" s="146">
        <v>28568</v>
      </c>
      <c r="AE11" s="232">
        <v>1.393764941210909</v>
      </c>
      <c r="AF11" s="146">
        <v>276052</v>
      </c>
      <c r="AG11" s="232">
        <v>13.467922134946578</v>
      </c>
    </row>
    <row r="12" spans="1:33" s="21" customFormat="1" ht="15" customHeight="1">
      <c r="A12" s="324" t="s">
        <v>418</v>
      </c>
      <c r="B12" s="230">
        <v>36</v>
      </c>
      <c r="C12" s="146">
        <v>1156</v>
      </c>
      <c r="D12" s="146">
        <v>380</v>
      </c>
      <c r="E12" s="146">
        <v>776</v>
      </c>
      <c r="F12" s="146">
        <v>803</v>
      </c>
      <c r="G12" s="146">
        <v>20415</v>
      </c>
      <c r="H12" s="146">
        <v>10526</v>
      </c>
      <c r="I12" s="146">
        <v>9889</v>
      </c>
      <c r="J12" s="146">
        <v>1783</v>
      </c>
      <c r="K12" s="146">
        <v>1639</v>
      </c>
      <c r="L12" s="146">
        <v>1857</v>
      </c>
      <c r="M12" s="146">
        <v>1715</v>
      </c>
      <c r="N12" s="146">
        <v>1738</v>
      </c>
      <c r="O12" s="146">
        <v>1683</v>
      </c>
      <c r="P12" s="146">
        <v>1686</v>
      </c>
      <c r="Q12" s="146">
        <v>1635</v>
      </c>
      <c r="R12" s="146">
        <v>1744</v>
      </c>
      <c r="S12" s="146">
        <v>1602</v>
      </c>
      <c r="T12" s="324" t="s">
        <v>418</v>
      </c>
      <c r="U12" s="190">
        <v>1718</v>
      </c>
      <c r="V12" s="146">
        <v>1615</v>
      </c>
      <c r="W12" s="146">
        <v>921</v>
      </c>
      <c r="X12" s="232">
        <v>17.660034602076124</v>
      </c>
      <c r="Y12" s="146">
        <v>233825</v>
      </c>
      <c r="Z12" s="232">
        <v>100</v>
      </c>
      <c r="AA12" s="232">
        <v>11.453588048003919</v>
      </c>
      <c r="AB12" s="146">
        <v>586437</v>
      </c>
      <c r="AC12" s="232">
        <v>28.725789860396766</v>
      </c>
      <c r="AD12" s="146">
        <v>28568</v>
      </c>
      <c r="AE12" s="232">
        <v>1.3993632133235365</v>
      </c>
      <c r="AF12" s="146">
        <v>276052</v>
      </c>
      <c r="AG12" s="232">
        <v>13.522018123928484</v>
      </c>
    </row>
    <row r="13" spans="1:33" s="326" customFormat="1" ht="15" customHeight="1">
      <c r="A13" s="222" t="s">
        <v>420</v>
      </c>
      <c r="B13" s="491">
        <v>36</v>
      </c>
      <c r="C13" s="231">
        <v>1181</v>
      </c>
      <c r="D13" s="231">
        <v>399</v>
      </c>
      <c r="E13" s="231">
        <v>782</v>
      </c>
      <c r="F13" s="231">
        <v>813</v>
      </c>
      <c r="G13" s="231">
        <v>20628</v>
      </c>
      <c r="H13" s="231">
        <v>10576</v>
      </c>
      <c r="I13" s="231">
        <v>10052</v>
      </c>
      <c r="J13" s="231">
        <v>1757</v>
      </c>
      <c r="K13" s="231">
        <v>1799</v>
      </c>
      <c r="L13" s="231">
        <v>1773</v>
      </c>
      <c r="M13" s="231">
        <v>1634</v>
      </c>
      <c r="N13" s="231">
        <v>1871</v>
      </c>
      <c r="O13" s="231">
        <v>1706</v>
      </c>
      <c r="P13" s="231">
        <v>1742</v>
      </c>
      <c r="Q13" s="231">
        <v>1697</v>
      </c>
      <c r="R13" s="231">
        <v>1686</v>
      </c>
      <c r="S13" s="231">
        <v>1618</v>
      </c>
      <c r="T13" s="222" t="s">
        <v>422</v>
      </c>
      <c r="U13" s="485">
        <v>1747</v>
      </c>
      <c r="V13" s="479">
        <v>1598</v>
      </c>
      <c r="W13" s="479">
        <v>1044</v>
      </c>
      <c r="X13" s="325">
        <v>17.466553767993226</v>
      </c>
      <c r="Y13" s="231">
        <v>233825</v>
      </c>
      <c r="Z13" s="289">
        <v>100</v>
      </c>
      <c r="AA13" s="289">
        <v>11.335320923017258</v>
      </c>
      <c r="AB13" s="231">
        <v>586437</v>
      </c>
      <c r="AC13" s="289">
        <v>28.42917393833624</v>
      </c>
      <c r="AD13" s="231">
        <v>28568</v>
      </c>
      <c r="AE13" s="289">
        <v>1.3849137095210393</v>
      </c>
      <c r="AF13" s="231">
        <v>276111</v>
      </c>
      <c r="AG13" s="233">
        <v>13.385253054101222</v>
      </c>
    </row>
    <row r="14" spans="1:33" ht="14.25" customHeight="1">
      <c r="A14" s="25"/>
      <c r="B14" s="327"/>
      <c r="C14" s="80"/>
      <c r="D14" s="80"/>
      <c r="E14" s="80"/>
      <c r="F14" s="80"/>
      <c r="G14" s="80"/>
      <c r="H14" s="80"/>
      <c r="I14" s="80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25"/>
      <c r="U14" s="329"/>
      <c r="V14" s="330"/>
      <c r="W14" s="331"/>
      <c r="X14" s="325"/>
      <c r="Y14" s="332"/>
      <c r="Z14" s="333"/>
      <c r="AA14" s="303"/>
      <c r="AB14" s="332"/>
      <c r="AC14" s="303"/>
      <c r="AD14" s="332"/>
      <c r="AE14" s="303"/>
      <c r="AF14" s="332"/>
      <c r="AG14" s="232"/>
    </row>
    <row r="15" spans="1:33" s="21" customFormat="1" ht="15" customHeight="1">
      <c r="A15" s="81" t="s">
        <v>89</v>
      </c>
      <c r="B15" s="57" t="s">
        <v>3</v>
      </c>
      <c r="C15" s="231">
        <v>23</v>
      </c>
      <c r="D15" s="569">
        <v>9</v>
      </c>
      <c r="E15" s="569">
        <v>14</v>
      </c>
      <c r="F15" s="230">
        <v>15</v>
      </c>
      <c r="G15" s="231">
        <v>281</v>
      </c>
      <c r="H15" s="231">
        <v>129</v>
      </c>
      <c r="I15" s="231">
        <v>152</v>
      </c>
      <c r="J15" s="230">
        <v>17</v>
      </c>
      <c r="K15" s="230">
        <v>25</v>
      </c>
      <c r="L15" s="230">
        <v>27</v>
      </c>
      <c r="M15" s="230">
        <v>18</v>
      </c>
      <c r="N15" s="230">
        <v>24</v>
      </c>
      <c r="O15" s="230">
        <v>18</v>
      </c>
      <c r="P15" s="230">
        <v>24</v>
      </c>
      <c r="Q15" s="230">
        <v>22</v>
      </c>
      <c r="R15" s="230">
        <v>11</v>
      </c>
      <c r="S15" s="230">
        <v>35</v>
      </c>
      <c r="T15" s="81" t="s">
        <v>89</v>
      </c>
      <c r="U15" s="570">
        <v>26</v>
      </c>
      <c r="V15" s="571">
        <v>34</v>
      </c>
      <c r="W15" s="571">
        <v>19</v>
      </c>
      <c r="X15" s="325">
        <v>12.217391304347826</v>
      </c>
      <c r="Y15" s="230">
        <v>4477</v>
      </c>
      <c r="Z15" s="472">
        <v>100</v>
      </c>
      <c r="AA15" s="289">
        <v>15.932384341637011</v>
      </c>
      <c r="AB15" s="230">
        <v>8378</v>
      </c>
      <c r="AC15" s="289">
        <v>29.814946619217082</v>
      </c>
      <c r="AD15" s="230">
        <v>766</v>
      </c>
      <c r="AE15" s="289">
        <v>2.7259786476868326</v>
      </c>
      <c r="AF15" s="230">
        <v>4213</v>
      </c>
      <c r="AG15" s="233">
        <v>14.99288256227758</v>
      </c>
    </row>
    <row r="16" spans="1:33" s="21" customFormat="1" ht="15" customHeight="1">
      <c r="A16" s="81" t="s">
        <v>90</v>
      </c>
      <c r="B16" s="57" t="s">
        <v>4</v>
      </c>
      <c r="C16" s="231">
        <v>26</v>
      </c>
      <c r="D16" s="569">
        <v>8</v>
      </c>
      <c r="E16" s="569">
        <v>18</v>
      </c>
      <c r="F16" s="230">
        <v>18</v>
      </c>
      <c r="G16" s="231">
        <v>363</v>
      </c>
      <c r="H16" s="231">
        <v>202</v>
      </c>
      <c r="I16" s="231">
        <v>161</v>
      </c>
      <c r="J16" s="230">
        <v>35</v>
      </c>
      <c r="K16" s="230">
        <v>30</v>
      </c>
      <c r="L16" s="230">
        <v>35</v>
      </c>
      <c r="M16" s="230">
        <v>23</v>
      </c>
      <c r="N16" s="230">
        <v>39</v>
      </c>
      <c r="O16" s="230">
        <v>26</v>
      </c>
      <c r="P16" s="230">
        <v>41</v>
      </c>
      <c r="Q16" s="230">
        <v>27</v>
      </c>
      <c r="R16" s="230">
        <v>21</v>
      </c>
      <c r="S16" s="230">
        <v>23</v>
      </c>
      <c r="T16" s="81" t="s">
        <v>90</v>
      </c>
      <c r="U16" s="570">
        <v>31</v>
      </c>
      <c r="V16" s="571">
        <v>32</v>
      </c>
      <c r="W16" s="571">
        <v>42</v>
      </c>
      <c r="X16" s="325">
        <v>13.961538461538462</v>
      </c>
      <c r="Y16" s="230">
        <v>6304</v>
      </c>
      <c r="Z16" s="472">
        <v>100</v>
      </c>
      <c r="AA16" s="289">
        <v>17.366391184573004</v>
      </c>
      <c r="AB16" s="230">
        <v>13416</v>
      </c>
      <c r="AC16" s="289">
        <v>36.95867768595041</v>
      </c>
      <c r="AD16" s="230">
        <v>721</v>
      </c>
      <c r="AE16" s="289">
        <v>1.9862258953168044</v>
      </c>
      <c r="AF16" s="230">
        <v>5799</v>
      </c>
      <c r="AG16" s="233">
        <v>15.975206611570249</v>
      </c>
    </row>
    <row r="17" spans="1:33" s="21" customFormat="1" ht="15" customHeight="1">
      <c r="A17" s="81" t="s">
        <v>91</v>
      </c>
      <c r="B17" s="57" t="s">
        <v>4</v>
      </c>
      <c r="C17" s="231">
        <v>29</v>
      </c>
      <c r="D17" s="569">
        <v>12</v>
      </c>
      <c r="E17" s="569">
        <v>17</v>
      </c>
      <c r="F17" s="230">
        <v>18</v>
      </c>
      <c r="G17" s="231">
        <v>495</v>
      </c>
      <c r="H17" s="231">
        <v>264</v>
      </c>
      <c r="I17" s="231">
        <v>231</v>
      </c>
      <c r="J17" s="230">
        <v>36</v>
      </c>
      <c r="K17" s="230">
        <v>36</v>
      </c>
      <c r="L17" s="230">
        <v>41</v>
      </c>
      <c r="M17" s="230">
        <v>45</v>
      </c>
      <c r="N17" s="230">
        <v>47</v>
      </c>
      <c r="O17" s="230">
        <v>30</v>
      </c>
      <c r="P17" s="230">
        <v>42</v>
      </c>
      <c r="Q17" s="230">
        <v>42</v>
      </c>
      <c r="R17" s="230">
        <v>50</v>
      </c>
      <c r="S17" s="230">
        <v>37</v>
      </c>
      <c r="T17" s="81" t="s">
        <v>91</v>
      </c>
      <c r="U17" s="570">
        <v>48</v>
      </c>
      <c r="V17" s="571">
        <v>41</v>
      </c>
      <c r="W17" s="571">
        <v>26</v>
      </c>
      <c r="X17" s="325">
        <v>17.06896551724138</v>
      </c>
      <c r="Y17" s="230">
        <v>5641</v>
      </c>
      <c r="Z17" s="472">
        <v>100</v>
      </c>
      <c r="AA17" s="289">
        <v>11.395959595959596</v>
      </c>
      <c r="AB17" s="230">
        <v>8790</v>
      </c>
      <c r="AC17" s="289">
        <v>17.757575757575758</v>
      </c>
      <c r="AD17" s="230">
        <v>759</v>
      </c>
      <c r="AE17" s="289">
        <v>1.5333333333333334</v>
      </c>
      <c r="AF17" s="230">
        <v>5899</v>
      </c>
      <c r="AG17" s="233">
        <v>11.917171717171717</v>
      </c>
    </row>
    <row r="18" spans="1:33" s="21" customFormat="1" ht="15" customHeight="1">
      <c r="A18" s="81" t="s">
        <v>92</v>
      </c>
      <c r="B18" s="57" t="s">
        <v>4</v>
      </c>
      <c r="C18" s="231">
        <v>25</v>
      </c>
      <c r="D18" s="569">
        <v>11</v>
      </c>
      <c r="E18" s="569">
        <v>14</v>
      </c>
      <c r="F18" s="230">
        <v>15</v>
      </c>
      <c r="G18" s="231">
        <v>298</v>
      </c>
      <c r="H18" s="231">
        <v>145</v>
      </c>
      <c r="I18" s="231">
        <v>153</v>
      </c>
      <c r="J18" s="230">
        <v>24</v>
      </c>
      <c r="K18" s="230">
        <v>28</v>
      </c>
      <c r="L18" s="230">
        <v>25</v>
      </c>
      <c r="M18" s="230">
        <v>25</v>
      </c>
      <c r="N18" s="230">
        <v>23</v>
      </c>
      <c r="O18" s="230">
        <v>24</v>
      </c>
      <c r="P18" s="230">
        <v>25</v>
      </c>
      <c r="Q18" s="230">
        <v>24</v>
      </c>
      <c r="R18" s="230">
        <v>21</v>
      </c>
      <c r="S18" s="230">
        <v>21</v>
      </c>
      <c r="T18" s="81" t="s">
        <v>92</v>
      </c>
      <c r="U18" s="570">
        <v>27</v>
      </c>
      <c r="V18" s="571">
        <v>31</v>
      </c>
      <c r="W18" s="571">
        <v>18</v>
      </c>
      <c r="X18" s="325">
        <v>11.92</v>
      </c>
      <c r="Y18" s="230">
        <v>5838</v>
      </c>
      <c r="Z18" s="472">
        <v>100</v>
      </c>
      <c r="AA18" s="289">
        <v>19.590604026845636</v>
      </c>
      <c r="AB18" s="230">
        <v>12342</v>
      </c>
      <c r="AC18" s="289">
        <v>41.41610738255034</v>
      </c>
      <c r="AD18" s="230">
        <v>775</v>
      </c>
      <c r="AE18" s="289">
        <v>2.6006711409395975</v>
      </c>
      <c r="AF18" s="230">
        <v>6630</v>
      </c>
      <c r="AG18" s="233">
        <v>22.248322147651006</v>
      </c>
    </row>
    <row r="19" spans="1:33" s="21" customFormat="1" ht="15" customHeight="1">
      <c r="A19" s="81" t="s">
        <v>93</v>
      </c>
      <c r="B19" s="57" t="s">
        <v>4</v>
      </c>
      <c r="C19" s="231">
        <v>41</v>
      </c>
      <c r="D19" s="569">
        <v>15</v>
      </c>
      <c r="E19" s="569">
        <v>26</v>
      </c>
      <c r="F19" s="230">
        <v>29</v>
      </c>
      <c r="G19" s="231">
        <v>766</v>
      </c>
      <c r="H19" s="231">
        <v>378</v>
      </c>
      <c r="I19" s="231">
        <v>388</v>
      </c>
      <c r="J19" s="230">
        <v>65</v>
      </c>
      <c r="K19" s="230">
        <v>75</v>
      </c>
      <c r="L19" s="230">
        <v>73</v>
      </c>
      <c r="M19" s="230">
        <v>67</v>
      </c>
      <c r="N19" s="230">
        <v>62</v>
      </c>
      <c r="O19" s="230">
        <v>67</v>
      </c>
      <c r="P19" s="230">
        <v>63</v>
      </c>
      <c r="Q19" s="230">
        <v>77</v>
      </c>
      <c r="R19" s="230">
        <v>61</v>
      </c>
      <c r="S19" s="230">
        <v>47</v>
      </c>
      <c r="T19" s="81" t="s">
        <v>93</v>
      </c>
      <c r="U19" s="570">
        <v>54</v>
      </c>
      <c r="V19" s="571">
        <v>55</v>
      </c>
      <c r="W19" s="571">
        <v>40</v>
      </c>
      <c r="X19" s="325">
        <v>18.682926829268293</v>
      </c>
      <c r="Y19" s="230">
        <v>5929</v>
      </c>
      <c r="Z19" s="472">
        <v>100</v>
      </c>
      <c r="AA19" s="289">
        <v>7.740208877284595</v>
      </c>
      <c r="AB19" s="230">
        <v>12680</v>
      </c>
      <c r="AC19" s="289">
        <v>16.553524804177545</v>
      </c>
      <c r="AD19" s="230">
        <v>755</v>
      </c>
      <c r="AE19" s="289">
        <v>0.9856396866840731</v>
      </c>
      <c r="AF19" s="230">
        <v>7315</v>
      </c>
      <c r="AG19" s="233">
        <v>9.549608355091383</v>
      </c>
    </row>
    <row r="20" spans="1:33" s="21" customFormat="1" ht="15" customHeight="1">
      <c r="A20" s="81" t="s">
        <v>94</v>
      </c>
      <c r="B20" s="57" t="s">
        <v>4</v>
      </c>
      <c r="C20" s="231">
        <v>20</v>
      </c>
      <c r="D20" s="569">
        <v>8</v>
      </c>
      <c r="E20" s="569">
        <v>12</v>
      </c>
      <c r="F20" s="230">
        <v>14</v>
      </c>
      <c r="G20" s="231">
        <v>273</v>
      </c>
      <c r="H20" s="231">
        <v>147</v>
      </c>
      <c r="I20" s="231">
        <v>126</v>
      </c>
      <c r="J20" s="230">
        <v>16</v>
      </c>
      <c r="K20" s="230">
        <v>24</v>
      </c>
      <c r="L20" s="230">
        <v>28</v>
      </c>
      <c r="M20" s="230">
        <v>16</v>
      </c>
      <c r="N20" s="230">
        <v>23</v>
      </c>
      <c r="O20" s="230">
        <v>32</v>
      </c>
      <c r="P20" s="230">
        <v>23</v>
      </c>
      <c r="Q20" s="230">
        <v>16</v>
      </c>
      <c r="R20" s="230">
        <v>33</v>
      </c>
      <c r="S20" s="230">
        <v>23</v>
      </c>
      <c r="T20" s="81" t="s">
        <v>94</v>
      </c>
      <c r="U20" s="570">
        <v>24</v>
      </c>
      <c r="V20" s="571">
        <v>15</v>
      </c>
      <c r="W20" s="571">
        <v>29</v>
      </c>
      <c r="X20" s="325">
        <v>13.65</v>
      </c>
      <c r="Y20" s="230">
        <v>5635</v>
      </c>
      <c r="Z20" s="472">
        <v>100</v>
      </c>
      <c r="AA20" s="289">
        <v>20.641025641025642</v>
      </c>
      <c r="AB20" s="230">
        <v>15945</v>
      </c>
      <c r="AC20" s="289">
        <v>58.40659340659341</v>
      </c>
      <c r="AD20" s="230">
        <v>756</v>
      </c>
      <c r="AE20" s="289">
        <v>2.769230769230769</v>
      </c>
      <c r="AF20" s="230">
        <v>8280</v>
      </c>
      <c r="AG20" s="233">
        <v>30.32967032967033</v>
      </c>
    </row>
    <row r="21" spans="1:33" s="21" customFormat="1" ht="15" customHeight="1">
      <c r="A21" s="81" t="s">
        <v>95</v>
      </c>
      <c r="B21" s="57" t="s">
        <v>4</v>
      </c>
      <c r="C21" s="231">
        <v>42</v>
      </c>
      <c r="D21" s="569">
        <v>14</v>
      </c>
      <c r="E21" s="569">
        <v>28</v>
      </c>
      <c r="F21" s="230">
        <v>28</v>
      </c>
      <c r="G21" s="231">
        <v>737</v>
      </c>
      <c r="H21" s="231">
        <v>397</v>
      </c>
      <c r="I21" s="231">
        <v>340</v>
      </c>
      <c r="J21" s="230">
        <v>59</v>
      </c>
      <c r="K21" s="230">
        <v>68</v>
      </c>
      <c r="L21" s="230">
        <v>63</v>
      </c>
      <c r="M21" s="230">
        <v>49</v>
      </c>
      <c r="N21" s="230">
        <v>73</v>
      </c>
      <c r="O21" s="230">
        <v>69</v>
      </c>
      <c r="P21" s="230">
        <v>65</v>
      </c>
      <c r="Q21" s="230">
        <v>44</v>
      </c>
      <c r="R21" s="230">
        <v>69</v>
      </c>
      <c r="S21" s="230">
        <v>56</v>
      </c>
      <c r="T21" s="81" t="s">
        <v>95</v>
      </c>
      <c r="U21" s="570">
        <v>68</v>
      </c>
      <c r="V21" s="571">
        <v>54</v>
      </c>
      <c r="W21" s="571">
        <v>29</v>
      </c>
      <c r="X21" s="325">
        <v>17.547619047619047</v>
      </c>
      <c r="Y21" s="230">
        <v>6257</v>
      </c>
      <c r="Z21" s="472">
        <v>100</v>
      </c>
      <c r="AA21" s="289">
        <v>8.489823609226594</v>
      </c>
      <c r="AB21" s="230">
        <v>14252</v>
      </c>
      <c r="AC21" s="289">
        <v>19.337856173677068</v>
      </c>
      <c r="AD21" s="230">
        <v>755</v>
      </c>
      <c r="AE21" s="289">
        <v>1.0244233378561738</v>
      </c>
      <c r="AF21" s="230">
        <v>4562</v>
      </c>
      <c r="AG21" s="233">
        <v>6.189959294436906</v>
      </c>
    </row>
    <row r="22" spans="1:33" s="21" customFormat="1" ht="15" customHeight="1">
      <c r="A22" s="81" t="s">
        <v>96</v>
      </c>
      <c r="B22" s="57" t="s">
        <v>4</v>
      </c>
      <c r="C22" s="231">
        <v>48</v>
      </c>
      <c r="D22" s="569">
        <v>12</v>
      </c>
      <c r="E22" s="569">
        <v>36</v>
      </c>
      <c r="F22" s="230">
        <v>33</v>
      </c>
      <c r="G22" s="231">
        <v>942</v>
      </c>
      <c r="H22" s="231">
        <v>493</v>
      </c>
      <c r="I22" s="231">
        <v>449</v>
      </c>
      <c r="J22" s="230">
        <v>98</v>
      </c>
      <c r="K22" s="230">
        <v>78</v>
      </c>
      <c r="L22" s="230">
        <v>81</v>
      </c>
      <c r="M22" s="230">
        <v>72</v>
      </c>
      <c r="N22" s="230">
        <v>87</v>
      </c>
      <c r="O22" s="230">
        <v>66</v>
      </c>
      <c r="P22" s="230">
        <v>65</v>
      </c>
      <c r="Q22" s="230">
        <v>77</v>
      </c>
      <c r="R22" s="230">
        <v>82</v>
      </c>
      <c r="S22" s="230">
        <v>77</v>
      </c>
      <c r="T22" s="81" t="s">
        <v>96</v>
      </c>
      <c r="U22" s="570">
        <v>80</v>
      </c>
      <c r="V22" s="571">
        <v>79</v>
      </c>
      <c r="W22" s="571">
        <v>41</v>
      </c>
      <c r="X22" s="325">
        <v>19.625</v>
      </c>
      <c r="Y22" s="230">
        <v>7034</v>
      </c>
      <c r="Z22" s="472">
        <v>100</v>
      </c>
      <c r="AA22" s="289">
        <v>7.467091295116773</v>
      </c>
      <c r="AB22" s="230">
        <v>19361</v>
      </c>
      <c r="AC22" s="289">
        <v>20.55307855626327</v>
      </c>
      <c r="AD22" s="230">
        <v>754</v>
      </c>
      <c r="AE22" s="289">
        <v>0.8004246284501062</v>
      </c>
      <c r="AF22" s="230">
        <v>10189</v>
      </c>
      <c r="AG22" s="233">
        <v>10.816348195329088</v>
      </c>
    </row>
    <row r="23" spans="1:33" s="21" customFormat="1" ht="15" customHeight="1">
      <c r="A23" s="81" t="s">
        <v>97</v>
      </c>
      <c r="B23" s="57" t="s">
        <v>4</v>
      </c>
      <c r="C23" s="231">
        <v>45</v>
      </c>
      <c r="D23" s="569">
        <v>15</v>
      </c>
      <c r="E23" s="569">
        <v>30</v>
      </c>
      <c r="F23" s="230">
        <v>32</v>
      </c>
      <c r="G23" s="231">
        <v>951</v>
      </c>
      <c r="H23" s="231">
        <v>499</v>
      </c>
      <c r="I23" s="231">
        <v>452</v>
      </c>
      <c r="J23" s="230">
        <v>79</v>
      </c>
      <c r="K23" s="230">
        <v>79</v>
      </c>
      <c r="L23" s="230">
        <v>93</v>
      </c>
      <c r="M23" s="230">
        <v>73</v>
      </c>
      <c r="N23" s="230">
        <v>83</v>
      </c>
      <c r="O23" s="230">
        <v>70</v>
      </c>
      <c r="P23" s="230">
        <v>96</v>
      </c>
      <c r="Q23" s="230">
        <v>79</v>
      </c>
      <c r="R23" s="230">
        <v>78</v>
      </c>
      <c r="S23" s="230">
        <v>83</v>
      </c>
      <c r="T23" s="81" t="s">
        <v>97</v>
      </c>
      <c r="U23" s="570">
        <v>70</v>
      </c>
      <c r="V23" s="571">
        <v>68</v>
      </c>
      <c r="W23" s="571">
        <v>29</v>
      </c>
      <c r="X23" s="325">
        <v>21.133333333333333</v>
      </c>
      <c r="Y23" s="230">
        <v>6287</v>
      </c>
      <c r="Z23" s="472">
        <v>100</v>
      </c>
      <c r="AA23" s="289">
        <v>6.610935856992639</v>
      </c>
      <c r="AB23" s="230">
        <v>16392</v>
      </c>
      <c r="AC23" s="289">
        <v>17.236593059936908</v>
      </c>
      <c r="AD23" s="230">
        <v>822</v>
      </c>
      <c r="AE23" s="289">
        <v>0.8643533123028391</v>
      </c>
      <c r="AF23" s="230">
        <v>8625</v>
      </c>
      <c r="AG23" s="233">
        <v>9.069400630914826</v>
      </c>
    </row>
    <row r="24" spans="1:33" s="21" customFormat="1" ht="15" customHeight="1">
      <c r="A24" s="81" t="s">
        <v>98</v>
      </c>
      <c r="B24" s="57" t="s">
        <v>4</v>
      </c>
      <c r="C24" s="231">
        <v>42</v>
      </c>
      <c r="D24" s="569">
        <v>15</v>
      </c>
      <c r="E24" s="569">
        <v>27</v>
      </c>
      <c r="F24" s="230">
        <v>31</v>
      </c>
      <c r="G24" s="231">
        <v>829</v>
      </c>
      <c r="H24" s="231">
        <v>420</v>
      </c>
      <c r="I24" s="231">
        <v>409</v>
      </c>
      <c r="J24" s="230">
        <v>57</v>
      </c>
      <c r="K24" s="230">
        <v>87</v>
      </c>
      <c r="L24" s="230">
        <v>81</v>
      </c>
      <c r="M24" s="230">
        <v>64</v>
      </c>
      <c r="N24" s="230">
        <v>79</v>
      </c>
      <c r="O24" s="230">
        <v>65</v>
      </c>
      <c r="P24" s="230">
        <v>63</v>
      </c>
      <c r="Q24" s="230">
        <v>75</v>
      </c>
      <c r="R24" s="230">
        <v>70</v>
      </c>
      <c r="S24" s="230">
        <v>60</v>
      </c>
      <c r="T24" s="81" t="s">
        <v>98</v>
      </c>
      <c r="U24" s="570">
        <v>70</v>
      </c>
      <c r="V24" s="571">
        <v>58</v>
      </c>
      <c r="W24" s="571">
        <v>32</v>
      </c>
      <c r="X24" s="325">
        <v>19.738095238095237</v>
      </c>
      <c r="Y24" s="230">
        <v>6074</v>
      </c>
      <c r="Z24" s="472">
        <v>100</v>
      </c>
      <c r="AA24" s="289">
        <v>7.326899879372738</v>
      </c>
      <c r="AB24" s="230">
        <v>15065</v>
      </c>
      <c r="AC24" s="289">
        <v>18.172496984318457</v>
      </c>
      <c r="AD24" s="230">
        <v>754</v>
      </c>
      <c r="AE24" s="289">
        <v>0.9095295536791315</v>
      </c>
      <c r="AF24" s="230">
        <v>7438</v>
      </c>
      <c r="AG24" s="233">
        <v>8.972255729794934</v>
      </c>
    </row>
    <row r="25" spans="1:33" s="21" customFormat="1" ht="15" customHeight="1">
      <c r="A25" s="81" t="s">
        <v>99</v>
      </c>
      <c r="B25" s="57" t="s">
        <v>4</v>
      </c>
      <c r="C25" s="231">
        <v>35</v>
      </c>
      <c r="D25" s="569">
        <v>12</v>
      </c>
      <c r="E25" s="569">
        <v>23</v>
      </c>
      <c r="F25" s="230">
        <v>24</v>
      </c>
      <c r="G25" s="231">
        <v>644</v>
      </c>
      <c r="H25" s="231">
        <v>356</v>
      </c>
      <c r="I25" s="231">
        <v>288</v>
      </c>
      <c r="J25" s="230">
        <v>52</v>
      </c>
      <c r="K25" s="230">
        <v>44</v>
      </c>
      <c r="L25" s="230">
        <v>61</v>
      </c>
      <c r="M25" s="230">
        <v>62</v>
      </c>
      <c r="N25" s="230">
        <v>60</v>
      </c>
      <c r="O25" s="230">
        <v>42</v>
      </c>
      <c r="P25" s="230">
        <v>56</v>
      </c>
      <c r="Q25" s="230">
        <v>52</v>
      </c>
      <c r="R25" s="230">
        <v>63</v>
      </c>
      <c r="S25" s="230">
        <v>45</v>
      </c>
      <c r="T25" s="81" t="s">
        <v>99</v>
      </c>
      <c r="U25" s="570">
        <v>64</v>
      </c>
      <c r="V25" s="571">
        <v>43</v>
      </c>
      <c r="W25" s="571">
        <v>25</v>
      </c>
      <c r="X25" s="325">
        <v>18.4</v>
      </c>
      <c r="Y25" s="230">
        <v>6201</v>
      </c>
      <c r="Z25" s="472">
        <v>100</v>
      </c>
      <c r="AA25" s="289">
        <v>9.628881987577639</v>
      </c>
      <c r="AB25" s="230">
        <v>14288</v>
      </c>
      <c r="AC25" s="289">
        <v>22.18633540372671</v>
      </c>
      <c r="AD25" s="230">
        <v>754</v>
      </c>
      <c r="AE25" s="289">
        <v>1.170807453416149</v>
      </c>
      <c r="AF25" s="230">
        <v>7669</v>
      </c>
      <c r="AG25" s="233">
        <v>11.908385093167702</v>
      </c>
    </row>
    <row r="26" spans="1:33" s="21" customFormat="1" ht="15" customHeight="1">
      <c r="A26" s="81" t="s">
        <v>100</v>
      </c>
      <c r="B26" s="57" t="s">
        <v>4</v>
      </c>
      <c r="C26" s="231">
        <v>33</v>
      </c>
      <c r="D26" s="569">
        <v>10</v>
      </c>
      <c r="E26" s="569">
        <v>23</v>
      </c>
      <c r="F26" s="230">
        <v>24</v>
      </c>
      <c r="G26" s="231">
        <v>604</v>
      </c>
      <c r="H26" s="231">
        <v>300</v>
      </c>
      <c r="I26" s="231">
        <v>304</v>
      </c>
      <c r="J26" s="230">
        <v>46</v>
      </c>
      <c r="K26" s="230">
        <v>54</v>
      </c>
      <c r="L26" s="230">
        <v>36</v>
      </c>
      <c r="M26" s="230">
        <v>42</v>
      </c>
      <c r="N26" s="230">
        <v>51</v>
      </c>
      <c r="O26" s="230">
        <v>53</v>
      </c>
      <c r="P26" s="230">
        <v>60</v>
      </c>
      <c r="Q26" s="230">
        <v>55</v>
      </c>
      <c r="R26" s="230">
        <v>55</v>
      </c>
      <c r="S26" s="230">
        <v>45</v>
      </c>
      <c r="T26" s="81" t="s">
        <v>100</v>
      </c>
      <c r="U26" s="570">
        <v>52</v>
      </c>
      <c r="V26" s="571">
        <v>55</v>
      </c>
      <c r="W26" s="571">
        <v>26</v>
      </c>
      <c r="X26" s="325">
        <v>18.303030303030305</v>
      </c>
      <c r="Y26" s="230">
        <v>6503</v>
      </c>
      <c r="Z26" s="472">
        <v>100</v>
      </c>
      <c r="AA26" s="289">
        <v>10.766556291390728</v>
      </c>
      <c r="AB26" s="230">
        <v>15825</v>
      </c>
      <c r="AC26" s="289">
        <v>26.200331125827816</v>
      </c>
      <c r="AD26" s="230">
        <v>754</v>
      </c>
      <c r="AE26" s="289">
        <v>1.2483443708609272</v>
      </c>
      <c r="AF26" s="230">
        <v>9642</v>
      </c>
      <c r="AG26" s="233">
        <v>15.963576158940397</v>
      </c>
    </row>
    <row r="27" spans="1:33" s="21" customFormat="1" ht="15" customHeight="1">
      <c r="A27" s="81" t="s">
        <v>101</v>
      </c>
      <c r="B27" s="57" t="s">
        <v>4</v>
      </c>
      <c r="C27" s="231">
        <v>24</v>
      </c>
      <c r="D27" s="569">
        <v>8</v>
      </c>
      <c r="E27" s="569">
        <v>16</v>
      </c>
      <c r="F27" s="230">
        <v>14</v>
      </c>
      <c r="G27" s="231">
        <v>261</v>
      </c>
      <c r="H27" s="231">
        <v>129</v>
      </c>
      <c r="I27" s="231">
        <v>132</v>
      </c>
      <c r="J27" s="230">
        <v>18</v>
      </c>
      <c r="K27" s="230">
        <v>19</v>
      </c>
      <c r="L27" s="230">
        <v>19</v>
      </c>
      <c r="M27" s="230">
        <v>22</v>
      </c>
      <c r="N27" s="230">
        <v>25</v>
      </c>
      <c r="O27" s="230">
        <v>22</v>
      </c>
      <c r="P27" s="230">
        <v>23</v>
      </c>
      <c r="Q27" s="230">
        <v>20</v>
      </c>
      <c r="R27" s="230">
        <v>17</v>
      </c>
      <c r="S27" s="230">
        <v>20</v>
      </c>
      <c r="T27" s="81" t="s">
        <v>101</v>
      </c>
      <c r="U27" s="570">
        <v>27</v>
      </c>
      <c r="V27" s="571">
        <v>29</v>
      </c>
      <c r="W27" s="571">
        <v>15</v>
      </c>
      <c r="X27" s="325">
        <v>10.875</v>
      </c>
      <c r="Y27" s="230">
        <v>8882</v>
      </c>
      <c r="Z27" s="472">
        <v>100</v>
      </c>
      <c r="AA27" s="289">
        <v>34.030651340996165</v>
      </c>
      <c r="AB27" s="230">
        <v>16680</v>
      </c>
      <c r="AC27" s="289">
        <v>63.9080459770115</v>
      </c>
      <c r="AD27" s="230">
        <v>1095</v>
      </c>
      <c r="AE27" s="289">
        <v>4.195402298850575</v>
      </c>
      <c r="AF27" s="230">
        <v>9377</v>
      </c>
      <c r="AG27" s="233">
        <v>35.9272030651341</v>
      </c>
    </row>
    <row r="28" spans="1:33" s="21" customFormat="1" ht="15" customHeight="1">
      <c r="A28" s="81" t="s">
        <v>102</v>
      </c>
      <c r="B28" s="57" t="s">
        <v>4</v>
      </c>
      <c r="C28" s="231">
        <v>37</v>
      </c>
      <c r="D28" s="569">
        <v>14</v>
      </c>
      <c r="E28" s="569">
        <v>23</v>
      </c>
      <c r="F28" s="230">
        <v>25</v>
      </c>
      <c r="G28" s="231">
        <v>595</v>
      </c>
      <c r="H28" s="231">
        <v>302</v>
      </c>
      <c r="I28" s="231">
        <v>293</v>
      </c>
      <c r="J28" s="230">
        <v>56</v>
      </c>
      <c r="K28" s="230">
        <v>55</v>
      </c>
      <c r="L28" s="230">
        <v>42</v>
      </c>
      <c r="M28" s="230">
        <v>42</v>
      </c>
      <c r="N28" s="230">
        <v>55</v>
      </c>
      <c r="O28" s="230">
        <v>66</v>
      </c>
      <c r="P28" s="230">
        <v>49</v>
      </c>
      <c r="Q28" s="230">
        <v>40</v>
      </c>
      <c r="R28" s="230">
        <v>54</v>
      </c>
      <c r="S28" s="230">
        <v>50</v>
      </c>
      <c r="T28" s="81" t="s">
        <v>102</v>
      </c>
      <c r="U28" s="570">
        <v>46</v>
      </c>
      <c r="V28" s="571">
        <v>40</v>
      </c>
      <c r="W28" s="571">
        <v>43</v>
      </c>
      <c r="X28" s="325">
        <v>16.08108108108108</v>
      </c>
      <c r="Y28" s="230">
        <v>7032</v>
      </c>
      <c r="Z28" s="472">
        <v>100</v>
      </c>
      <c r="AA28" s="289">
        <v>11.818487394957984</v>
      </c>
      <c r="AB28" s="230">
        <v>15146</v>
      </c>
      <c r="AC28" s="289">
        <v>25.455462184873948</v>
      </c>
      <c r="AD28" s="230">
        <v>776</v>
      </c>
      <c r="AE28" s="289">
        <v>1.304201680672269</v>
      </c>
      <c r="AF28" s="230">
        <v>7990</v>
      </c>
      <c r="AG28" s="233">
        <v>13.428571428571429</v>
      </c>
    </row>
    <row r="29" spans="1:33" s="21" customFormat="1" ht="15" customHeight="1">
      <c r="A29" s="81" t="s">
        <v>103</v>
      </c>
      <c r="B29" s="57" t="s">
        <v>4</v>
      </c>
      <c r="C29" s="231">
        <v>53</v>
      </c>
      <c r="D29" s="569">
        <v>19</v>
      </c>
      <c r="E29" s="569">
        <v>34</v>
      </c>
      <c r="F29" s="230">
        <v>36</v>
      </c>
      <c r="G29" s="231">
        <v>1037</v>
      </c>
      <c r="H29" s="231">
        <v>518</v>
      </c>
      <c r="I29" s="231">
        <v>519</v>
      </c>
      <c r="J29" s="230">
        <v>84</v>
      </c>
      <c r="K29" s="230">
        <v>96</v>
      </c>
      <c r="L29" s="230">
        <v>91</v>
      </c>
      <c r="M29" s="230">
        <v>75</v>
      </c>
      <c r="N29" s="230">
        <v>89</v>
      </c>
      <c r="O29" s="230">
        <v>93</v>
      </c>
      <c r="P29" s="230">
        <v>82</v>
      </c>
      <c r="Q29" s="230">
        <v>95</v>
      </c>
      <c r="R29" s="230">
        <v>92</v>
      </c>
      <c r="S29" s="230">
        <v>76</v>
      </c>
      <c r="T29" s="81" t="s">
        <v>103</v>
      </c>
      <c r="U29" s="570">
        <v>80</v>
      </c>
      <c r="V29" s="571">
        <v>84</v>
      </c>
      <c r="W29" s="571">
        <v>51</v>
      </c>
      <c r="X29" s="325">
        <v>19.566037735849058</v>
      </c>
      <c r="Y29" s="230">
        <v>6964</v>
      </c>
      <c r="Z29" s="472">
        <v>100</v>
      </c>
      <c r="AA29" s="289">
        <v>6.715525554484088</v>
      </c>
      <c r="AB29" s="230">
        <v>12906</v>
      </c>
      <c r="AC29" s="289">
        <v>12.445515911282547</v>
      </c>
      <c r="AD29" s="230">
        <v>755</v>
      </c>
      <c r="AE29" s="289">
        <v>0.7280617164898746</v>
      </c>
      <c r="AF29" s="230">
        <v>7011</v>
      </c>
      <c r="AG29" s="233">
        <v>6.760848601735776</v>
      </c>
    </row>
    <row r="30" spans="1:33" s="21" customFormat="1" ht="15" customHeight="1">
      <c r="A30" s="81" t="s">
        <v>104</v>
      </c>
      <c r="B30" s="57" t="s">
        <v>4</v>
      </c>
      <c r="C30" s="231">
        <v>34</v>
      </c>
      <c r="D30" s="569">
        <v>10</v>
      </c>
      <c r="E30" s="569">
        <v>24</v>
      </c>
      <c r="F30" s="230">
        <v>22</v>
      </c>
      <c r="G30" s="231">
        <v>576</v>
      </c>
      <c r="H30" s="231">
        <v>281</v>
      </c>
      <c r="I30" s="231">
        <v>295</v>
      </c>
      <c r="J30" s="230">
        <v>43</v>
      </c>
      <c r="K30" s="230">
        <v>49</v>
      </c>
      <c r="L30" s="230">
        <v>46</v>
      </c>
      <c r="M30" s="230">
        <v>45</v>
      </c>
      <c r="N30" s="230">
        <v>46</v>
      </c>
      <c r="O30" s="230">
        <v>47</v>
      </c>
      <c r="P30" s="230">
        <v>54</v>
      </c>
      <c r="Q30" s="230">
        <v>54</v>
      </c>
      <c r="R30" s="230">
        <v>43</v>
      </c>
      <c r="S30" s="230">
        <v>48</v>
      </c>
      <c r="T30" s="81" t="s">
        <v>104</v>
      </c>
      <c r="U30" s="570">
        <v>49</v>
      </c>
      <c r="V30" s="571">
        <v>52</v>
      </c>
      <c r="W30" s="571">
        <v>22</v>
      </c>
      <c r="X30" s="325">
        <v>16.941176470588236</v>
      </c>
      <c r="Y30" s="230">
        <v>6978</v>
      </c>
      <c r="Z30" s="472">
        <v>100</v>
      </c>
      <c r="AA30" s="289">
        <v>12.114583333333334</v>
      </c>
      <c r="AB30" s="230">
        <v>13224</v>
      </c>
      <c r="AC30" s="289">
        <v>22.958333333333332</v>
      </c>
      <c r="AD30" s="230">
        <v>756</v>
      </c>
      <c r="AE30" s="289">
        <v>1.3125</v>
      </c>
      <c r="AF30" s="230">
        <v>7185</v>
      </c>
      <c r="AG30" s="233">
        <v>12.473958333333334</v>
      </c>
    </row>
    <row r="31" spans="1:33" s="21" customFormat="1" ht="15" customHeight="1">
      <c r="A31" s="81" t="s">
        <v>105</v>
      </c>
      <c r="B31" s="57" t="s">
        <v>4</v>
      </c>
      <c r="C31" s="231">
        <v>26</v>
      </c>
      <c r="D31" s="569">
        <v>11</v>
      </c>
      <c r="E31" s="569">
        <v>15</v>
      </c>
      <c r="F31" s="230">
        <v>17</v>
      </c>
      <c r="G31" s="231">
        <v>429</v>
      </c>
      <c r="H31" s="231">
        <v>219</v>
      </c>
      <c r="I31" s="231">
        <v>210</v>
      </c>
      <c r="J31" s="230">
        <v>39</v>
      </c>
      <c r="K31" s="230">
        <v>40</v>
      </c>
      <c r="L31" s="230">
        <v>34</v>
      </c>
      <c r="M31" s="230">
        <v>39</v>
      </c>
      <c r="N31" s="230">
        <v>36</v>
      </c>
      <c r="O31" s="230">
        <v>47</v>
      </c>
      <c r="P31" s="230">
        <v>34</v>
      </c>
      <c r="Q31" s="230">
        <v>30</v>
      </c>
      <c r="R31" s="230">
        <v>38</v>
      </c>
      <c r="S31" s="230">
        <v>23</v>
      </c>
      <c r="T31" s="81" t="s">
        <v>105</v>
      </c>
      <c r="U31" s="570">
        <v>38</v>
      </c>
      <c r="V31" s="571">
        <v>31</v>
      </c>
      <c r="W31" s="571">
        <v>25</v>
      </c>
      <c r="X31" s="325">
        <v>16.5</v>
      </c>
      <c r="Y31" s="230">
        <v>5862</v>
      </c>
      <c r="Z31" s="472">
        <v>100</v>
      </c>
      <c r="AA31" s="289">
        <v>13.664335664335665</v>
      </c>
      <c r="AB31" s="230">
        <v>11122</v>
      </c>
      <c r="AC31" s="289">
        <v>25.925407925407924</v>
      </c>
      <c r="AD31" s="230">
        <v>754</v>
      </c>
      <c r="AE31" s="289">
        <v>1.7575757575757576</v>
      </c>
      <c r="AF31" s="230">
        <v>6507</v>
      </c>
      <c r="AG31" s="233">
        <v>15.167832167832168</v>
      </c>
    </row>
    <row r="32" spans="1:33" s="21" customFormat="1" ht="15" customHeight="1">
      <c r="A32" s="81" t="s">
        <v>106</v>
      </c>
      <c r="B32" s="57" t="s">
        <v>4</v>
      </c>
      <c r="C32" s="231">
        <v>34</v>
      </c>
      <c r="D32" s="569">
        <v>10</v>
      </c>
      <c r="E32" s="569">
        <v>24</v>
      </c>
      <c r="F32" s="230">
        <v>25</v>
      </c>
      <c r="G32" s="231">
        <v>541</v>
      </c>
      <c r="H32" s="231">
        <v>265</v>
      </c>
      <c r="I32" s="231">
        <v>276</v>
      </c>
      <c r="J32" s="230">
        <v>47</v>
      </c>
      <c r="K32" s="230">
        <v>37</v>
      </c>
      <c r="L32" s="230">
        <v>33</v>
      </c>
      <c r="M32" s="230">
        <v>48</v>
      </c>
      <c r="N32" s="230">
        <v>45</v>
      </c>
      <c r="O32" s="230">
        <v>43</v>
      </c>
      <c r="P32" s="230">
        <v>47</v>
      </c>
      <c r="Q32" s="230">
        <v>60</v>
      </c>
      <c r="R32" s="230">
        <v>40</v>
      </c>
      <c r="S32" s="230">
        <v>46</v>
      </c>
      <c r="T32" s="81" t="s">
        <v>106</v>
      </c>
      <c r="U32" s="570">
        <v>53</v>
      </c>
      <c r="V32" s="571">
        <v>42</v>
      </c>
      <c r="W32" s="571">
        <v>39</v>
      </c>
      <c r="X32" s="325">
        <v>15.911764705882353</v>
      </c>
      <c r="Y32" s="230">
        <v>6039</v>
      </c>
      <c r="Z32" s="472">
        <v>100</v>
      </c>
      <c r="AA32" s="289">
        <v>11.162661737523106</v>
      </c>
      <c r="AB32" s="230">
        <v>10555</v>
      </c>
      <c r="AC32" s="289">
        <v>19.510166358595193</v>
      </c>
      <c r="AD32" s="230">
        <v>776</v>
      </c>
      <c r="AE32" s="289">
        <v>1.4343807763401109</v>
      </c>
      <c r="AF32" s="230">
        <v>5647</v>
      </c>
      <c r="AG32" s="233">
        <v>10.43807763401109</v>
      </c>
    </row>
    <row r="33" spans="1:33" s="21" customFormat="1" ht="15" customHeight="1">
      <c r="A33" s="81" t="s">
        <v>107</v>
      </c>
      <c r="B33" s="57" t="s">
        <v>4</v>
      </c>
      <c r="C33" s="231">
        <v>40</v>
      </c>
      <c r="D33" s="569">
        <v>11</v>
      </c>
      <c r="E33" s="569">
        <v>29</v>
      </c>
      <c r="F33" s="230">
        <v>29</v>
      </c>
      <c r="G33" s="231">
        <v>834</v>
      </c>
      <c r="H33" s="231">
        <v>409</v>
      </c>
      <c r="I33" s="231">
        <v>425</v>
      </c>
      <c r="J33" s="230">
        <v>71</v>
      </c>
      <c r="K33" s="230">
        <v>88</v>
      </c>
      <c r="L33" s="230">
        <v>85</v>
      </c>
      <c r="M33" s="230">
        <v>58</v>
      </c>
      <c r="N33" s="230">
        <v>74</v>
      </c>
      <c r="O33" s="230">
        <v>78</v>
      </c>
      <c r="P33" s="230">
        <v>53</v>
      </c>
      <c r="Q33" s="230">
        <v>80</v>
      </c>
      <c r="R33" s="230">
        <v>54</v>
      </c>
      <c r="S33" s="230">
        <v>54</v>
      </c>
      <c r="T33" s="81" t="s">
        <v>107</v>
      </c>
      <c r="U33" s="570">
        <v>72</v>
      </c>
      <c r="V33" s="571">
        <v>67</v>
      </c>
      <c r="W33" s="571">
        <v>30</v>
      </c>
      <c r="X33" s="325">
        <v>20.85</v>
      </c>
      <c r="Y33" s="230">
        <v>6321</v>
      </c>
      <c r="Z33" s="472">
        <v>100</v>
      </c>
      <c r="AA33" s="289">
        <v>7.579136690647482</v>
      </c>
      <c r="AB33" s="230">
        <v>13601</v>
      </c>
      <c r="AC33" s="289">
        <v>16.308153477218227</v>
      </c>
      <c r="AD33" s="230">
        <v>754</v>
      </c>
      <c r="AE33" s="289">
        <v>0.9040767386091128</v>
      </c>
      <c r="AF33" s="230">
        <v>7276</v>
      </c>
      <c r="AG33" s="233">
        <v>8.7242206235012</v>
      </c>
    </row>
    <row r="34" spans="1:33" s="21" customFormat="1" ht="15" customHeight="1">
      <c r="A34" s="81" t="s">
        <v>108</v>
      </c>
      <c r="B34" s="57" t="s">
        <v>4</v>
      </c>
      <c r="C34" s="231">
        <v>30</v>
      </c>
      <c r="D34" s="569">
        <v>10</v>
      </c>
      <c r="E34" s="569">
        <v>20</v>
      </c>
      <c r="F34" s="230">
        <v>21</v>
      </c>
      <c r="G34" s="231">
        <v>510</v>
      </c>
      <c r="H34" s="231">
        <v>284</v>
      </c>
      <c r="I34" s="231">
        <v>226</v>
      </c>
      <c r="J34" s="230">
        <v>41</v>
      </c>
      <c r="K34" s="230">
        <v>29</v>
      </c>
      <c r="L34" s="230">
        <v>41</v>
      </c>
      <c r="M34" s="230">
        <v>37</v>
      </c>
      <c r="N34" s="230">
        <v>53</v>
      </c>
      <c r="O34" s="230">
        <v>39</v>
      </c>
      <c r="P34" s="230">
        <v>46</v>
      </c>
      <c r="Q34" s="230">
        <v>36</v>
      </c>
      <c r="R34" s="230">
        <v>55</v>
      </c>
      <c r="S34" s="230">
        <v>47</v>
      </c>
      <c r="T34" s="81" t="s">
        <v>108</v>
      </c>
      <c r="U34" s="570">
        <v>48</v>
      </c>
      <c r="V34" s="571">
        <v>38</v>
      </c>
      <c r="W34" s="571">
        <v>33</v>
      </c>
      <c r="X34" s="325">
        <v>17</v>
      </c>
      <c r="Y34" s="230">
        <v>5356</v>
      </c>
      <c r="Z34" s="472">
        <v>100</v>
      </c>
      <c r="AA34" s="289">
        <v>10.501960784313725</v>
      </c>
      <c r="AB34" s="230">
        <v>10486</v>
      </c>
      <c r="AC34" s="289">
        <v>20.56078431372549</v>
      </c>
      <c r="AD34" s="230">
        <v>783</v>
      </c>
      <c r="AE34" s="289">
        <v>1.535294117647059</v>
      </c>
      <c r="AF34" s="230">
        <v>6114</v>
      </c>
      <c r="AG34" s="233">
        <v>11.988235294117647</v>
      </c>
    </row>
    <row r="35" spans="1:33" s="21" customFormat="1" ht="15" customHeight="1">
      <c r="A35" s="81" t="s">
        <v>109</v>
      </c>
      <c r="B35" s="57" t="s">
        <v>4</v>
      </c>
      <c r="C35" s="231">
        <v>27</v>
      </c>
      <c r="D35" s="569">
        <v>10</v>
      </c>
      <c r="E35" s="569">
        <v>17</v>
      </c>
      <c r="F35" s="230">
        <v>18</v>
      </c>
      <c r="G35" s="231">
        <v>466</v>
      </c>
      <c r="H35" s="231">
        <v>229</v>
      </c>
      <c r="I35" s="231">
        <v>237</v>
      </c>
      <c r="J35" s="230">
        <v>35</v>
      </c>
      <c r="K35" s="230">
        <v>50</v>
      </c>
      <c r="L35" s="230">
        <v>37</v>
      </c>
      <c r="M35" s="230">
        <v>34</v>
      </c>
      <c r="N35" s="230">
        <v>51</v>
      </c>
      <c r="O35" s="230">
        <v>40</v>
      </c>
      <c r="P35" s="230">
        <v>47</v>
      </c>
      <c r="Q35" s="230">
        <v>33</v>
      </c>
      <c r="R35" s="230">
        <v>33</v>
      </c>
      <c r="S35" s="230">
        <v>36</v>
      </c>
      <c r="T35" s="81" t="s">
        <v>109</v>
      </c>
      <c r="U35" s="570">
        <v>26</v>
      </c>
      <c r="V35" s="571">
        <v>44</v>
      </c>
      <c r="W35" s="571">
        <v>29</v>
      </c>
      <c r="X35" s="325">
        <v>17.25925925925926</v>
      </c>
      <c r="Y35" s="230">
        <v>6095</v>
      </c>
      <c r="Z35" s="472">
        <v>100</v>
      </c>
      <c r="AA35" s="289">
        <v>13.079399141630901</v>
      </c>
      <c r="AB35" s="230">
        <v>13832</v>
      </c>
      <c r="AC35" s="289">
        <v>29.682403433476395</v>
      </c>
      <c r="AD35" s="230">
        <v>758</v>
      </c>
      <c r="AE35" s="289">
        <v>1.6266094420600858</v>
      </c>
      <c r="AF35" s="230">
        <v>6945</v>
      </c>
      <c r="AG35" s="233">
        <v>14.90343347639485</v>
      </c>
    </row>
    <row r="36" spans="1:33" s="21" customFormat="1" ht="15" customHeight="1">
      <c r="A36" s="81" t="s">
        <v>110</v>
      </c>
      <c r="B36" s="57" t="s">
        <v>4</v>
      </c>
      <c r="C36" s="231">
        <v>26</v>
      </c>
      <c r="D36" s="569">
        <v>10</v>
      </c>
      <c r="E36" s="569">
        <v>16</v>
      </c>
      <c r="F36" s="230">
        <v>16</v>
      </c>
      <c r="G36" s="231">
        <v>363</v>
      </c>
      <c r="H36" s="231">
        <v>163</v>
      </c>
      <c r="I36" s="231">
        <v>200</v>
      </c>
      <c r="J36" s="230">
        <v>21</v>
      </c>
      <c r="K36" s="230">
        <v>26</v>
      </c>
      <c r="L36" s="230">
        <v>24</v>
      </c>
      <c r="M36" s="230">
        <v>30</v>
      </c>
      <c r="N36" s="230">
        <v>22</v>
      </c>
      <c r="O36" s="230">
        <v>37</v>
      </c>
      <c r="P36" s="230">
        <v>38</v>
      </c>
      <c r="Q36" s="230">
        <v>35</v>
      </c>
      <c r="R36" s="230">
        <v>26</v>
      </c>
      <c r="S36" s="230">
        <v>36</v>
      </c>
      <c r="T36" s="81" t="s">
        <v>110</v>
      </c>
      <c r="U36" s="570">
        <v>32</v>
      </c>
      <c r="V36" s="571">
        <v>36</v>
      </c>
      <c r="W36" s="571">
        <v>19</v>
      </c>
      <c r="X36" s="325">
        <v>13.961538461538462</v>
      </c>
      <c r="Y36" s="230">
        <v>8616</v>
      </c>
      <c r="Z36" s="472">
        <v>100</v>
      </c>
      <c r="AA36" s="289">
        <v>23.735537190082646</v>
      </c>
      <c r="AB36" s="230">
        <v>18645</v>
      </c>
      <c r="AC36" s="289">
        <v>51.36363636363637</v>
      </c>
      <c r="AD36" s="230">
        <v>756</v>
      </c>
      <c r="AE36" s="289">
        <v>2.0826446280991737</v>
      </c>
      <c r="AF36" s="230">
        <v>10743</v>
      </c>
      <c r="AG36" s="233">
        <v>29.59504132231405</v>
      </c>
    </row>
    <row r="37" spans="1:33" s="21" customFormat="1" ht="15" customHeight="1">
      <c r="A37" s="81" t="s">
        <v>111</v>
      </c>
      <c r="B37" s="57" t="s">
        <v>4</v>
      </c>
      <c r="C37" s="231">
        <v>19</v>
      </c>
      <c r="D37" s="569">
        <v>6</v>
      </c>
      <c r="E37" s="569">
        <v>13</v>
      </c>
      <c r="F37" s="230">
        <v>13</v>
      </c>
      <c r="G37" s="231">
        <v>259</v>
      </c>
      <c r="H37" s="231">
        <v>123</v>
      </c>
      <c r="I37" s="231">
        <v>136</v>
      </c>
      <c r="J37" s="230">
        <v>14</v>
      </c>
      <c r="K37" s="230">
        <v>21</v>
      </c>
      <c r="L37" s="230">
        <v>16</v>
      </c>
      <c r="M37" s="230">
        <v>27</v>
      </c>
      <c r="N37" s="230">
        <v>23</v>
      </c>
      <c r="O37" s="230">
        <v>25</v>
      </c>
      <c r="P37" s="230">
        <v>24</v>
      </c>
      <c r="Q37" s="230">
        <v>15</v>
      </c>
      <c r="R37" s="230">
        <v>26</v>
      </c>
      <c r="S37" s="230">
        <v>27</v>
      </c>
      <c r="T37" s="81" t="s">
        <v>111</v>
      </c>
      <c r="U37" s="570">
        <v>20</v>
      </c>
      <c r="V37" s="571">
        <v>21</v>
      </c>
      <c r="W37" s="571">
        <v>18</v>
      </c>
      <c r="X37" s="325">
        <v>13.631578947368421</v>
      </c>
      <c r="Y37" s="230">
        <v>5714</v>
      </c>
      <c r="Z37" s="472">
        <v>100</v>
      </c>
      <c r="AA37" s="289">
        <v>22.06177606177606</v>
      </c>
      <c r="AB37" s="230">
        <v>12314</v>
      </c>
      <c r="AC37" s="289">
        <v>47.544401544401545</v>
      </c>
      <c r="AD37" s="230">
        <v>755</v>
      </c>
      <c r="AE37" s="289">
        <v>2.9150579150579152</v>
      </c>
      <c r="AF37" s="230">
        <v>6800</v>
      </c>
      <c r="AG37" s="233">
        <v>26.254826254826256</v>
      </c>
    </row>
    <row r="38" spans="1:33" s="21" customFormat="1" ht="15" customHeight="1">
      <c r="A38" s="81" t="s">
        <v>112</v>
      </c>
      <c r="B38" s="57" t="s">
        <v>4</v>
      </c>
      <c r="C38" s="231">
        <v>55</v>
      </c>
      <c r="D38" s="569">
        <v>11</v>
      </c>
      <c r="E38" s="569">
        <v>44</v>
      </c>
      <c r="F38" s="230">
        <v>39</v>
      </c>
      <c r="G38" s="231">
        <v>1129</v>
      </c>
      <c r="H38" s="231">
        <v>543</v>
      </c>
      <c r="I38" s="231">
        <v>586</v>
      </c>
      <c r="J38" s="230">
        <v>99</v>
      </c>
      <c r="K38" s="230">
        <v>111</v>
      </c>
      <c r="L38" s="230">
        <v>84</v>
      </c>
      <c r="M38" s="230">
        <v>76</v>
      </c>
      <c r="N38" s="230">
        <v>95</v>
      </c>
      <c r="O38" s="230">
        <v>108</v>
      </c>
      <c r="P38" s="230">
        <v>97</v>
      </c>
      <c r="Q38" s="230">
        <v>105</v>
      </c>
      <c r="R38" s="230">
        <v>77</v>
      </c>
      <c r="S38" s="230">
        <v>103</v>
      </c>
      <c r="T38" s="81" t="s">
        <v>112</v>
      </c>
      <c r="U38" s="570">
        <v>91</v>
      </c>
      <c r="V38" s="571">
        <v>83</v>
      </c>
      <c r="W38" s="571">
        <v>51</v>
      </c>
      <c r="X38" s="325">
        <v>20.527272727272727</v>
      </c>
      <c r="Y38" s="230">
        <v>6687</v>
      </c>
      <c r="Z38" s="472">
        <v>100</v>
      </c>
      <c r="AA38" s="289">
        <v>5.922940655447299</v>
      </c>
      <c r="AB38" s="230">
        <v>14139</v>
      </c>
      <c r="AC38" s="289">
        <v>12.523472099202834</v>
      </c>
      <c r="AD38" s="230">
        <v>754</v>
      </c>
      <c r="AE38" s="289">
        <v>0.6678476527900797</v>
      </c>
      <c r="AF38" s="230">
        <v>7195</v>
      </c>
      <c r="AG38" s="233">
        <v>6.3728963684676705</v>
      </c>
    </row>
    <row r="39" spans="1:33" s="21" customFormat="1" ht="15" customHeight="1">
      <c r="A39" s="81" t="s">
        <v>113</v>
      </c>
      <c r="B39" s="57" t="s">
        <v>4</v>
      </c>
      <c r="C39" s="231">
        <v>58</v>
      </c>
      <c r="D39" s="569">
        <v>16</v>
      </c>
      <c r="E39" s="569">
        <v>42</v>
      </c>
      <c r="F39" s="230">
        <v>41</v>
      </c>
      <c r="G39" s="231">
        <v>1223</v>
      </c>
      <c r="H39" s="231">
        <v>610</v>
      </c>
      <c r="I39" s="231">
        <v>613</v>
      </c>
      <c r="J39" s="230">
        <v>85</v>
      </c>
      <c r="K39" s="230">
        <v>98</v>
      </c>
      <c r="L39" s="230">
        <v>102</v>
      </c>
      <c r="M39" s="230">
        <v>90</v>
      </c>
      <c r="N39" s="230">
        <v>109</v>
      </c>
      <c r="O39" s="230">
        <v>103</v>
      </c>
      <c r="P39" s="230">
        <v>95</v>
      </c>
      <c r="Q39" s="230">
        <v>93</v>
      </c>
      <c r="R39" s="230">
        <v>103</v>
      </c>
      <c r="S39" s="230">
        <v>123</v>
      </c>
      <c r="T39" s="81" t="s">
        <v>113</v>
      </c>
      <c r="U39" s="570">
        <v>116</v>
      </c>
      <c r="V39" s="571">
        <v>106</v>
      </c>
      <c r="W39" s="571">
        <v>41</v>
      </c>
      <c r="X39" s="325">
        <v>21.086206896551722</v>
      </c>
      <c r="Y39" s="230">
        <v>9089</v>
      </c>
      <c r="Z39" s="472">
        <v>100</v>
      </c>
      <c r="AA39" s="289">
        <v>7.431725265739984</v>
      </c>
      <c r="AB39" s="230">
        <v>16673</v>
      </c>
      <c r="AC39" s="289">
        <v>13.632869991823386</v>
      </c>
      <c r="AD39" s="230">
        <v>754</v>
      </c>
      <c r="AE39" s="289">
        <v>0.616516762060507</v>
      </c>
      <c r="AF39" s="230">
        <v>7499</v>
      </c>
      <c r="AG39" s="233">
        <v>6.131643499591169</v>
      </c>
    </row>
    <row r="40" spans="1:33" s="21" customFormat="1" ht="15" customHeight="1">
      <c r="A40" s="81" t="s">
        <v>114</v>
      </c>
      <c r="B40" s="57" t="s">
        <v>4</v>
      </c>
      <c r="C40" s="231">
        <v>26</v>
      </c>
      <c r="D40" s="569">
        <v>6</v>
      </c>
      <c r="E40" s="569">
        <v>20</v>
      </c>
      <c r="F40" s="230">
        <v>17</v>
      </c>
      <c r="G40" s="231">
        <v>437</v>
      </c>
      <c r="H40" s="231">
        <v>236</v>
      </c>
      <c r="I40" s="231">
        <v>201</v>
      </c>
      <c r="J40" s="230">
        <v>40</v>
      </c>
      <c r="K40" s="230">
        <v>31</v>
      </c>
      <c r="L40" s="230">
        <v>35</v>
      </c>
      <c r="M40" s="230">
        <v>37</v>
      </c>
      <c r="N40" s="230">
        <v>42</v>
      </c>
      <c r="O40" s="230">
        <v>30</v>
      </c>
      <c r="P40" s="230">
        <v>38</v>
      </c>
      <c r="Q40" s="230">
        <v>34</v>
      </c>
      <c r="R40" s="230">
        <v>34</v>
      </c>
      <c r="S40" s="230">
        <v>40</v>
      </c>
      <c r="T40" s="81" t="s">
        <v>114</v>
      </c>
      <c r="U40" s="570">
        <v>47</v>
      </c>
      <c r="V40" s="571">
        <v>29</v>
      </c>
      <c r="W40" s="571">
        <v>25</v>
      </c>
      <c r="X40" s="325">
        <v>16.807692307692307</v>
      </c>
      <c r="Y40" s="230">
        <v>5677</v>
      </c>
      <c r="Z40" s="472">
        <v>100</v>
      </c>
      <c r="AA40" s="289">
        <v>12.990846681922196</v>
      </c>
      <c r="AB40" s="230">
        <v>17749</v>
      </c>
      <c r="AC40" s="289">
        <v>40.61556064073226</v>
      </c>
      <c r="AD40" s="230">
        <v>756</v>
      </c>
      <c r="AE40" s="289">
        <v>1.7299771167048055</v>
      </c>
      <c r="AF40" s="230">
        <v>9489</v>
      </c>
      <c r="AG40" s="233">
        <v>21.71395881006865</v>
      </c>
    </row>
    <row r="41" spans="1:33" s="21" customFormat="1" ht="15" customHeight="1">
      <c r="A41" s="81" t="s">
        <v>115</v>
      </c>
      <c r="B41" s="57" t="s">
        <v>4</v>
      </c>
      <c r="C41" s="231">
        <v>33</v>
      </c>
      <c r="D41" s="569">
        <v>14</v>
      </c>
      <c r="E41" s="569">
        <v>19</v>
      </c>
      <c r="F41" s="230">
        <v>22</v>
      </c>
      <c r="G41" s="231">
        <v>535</v>
      </c>
      <c r="H41" s="231">
        <v>271</v>
      </c>
      <c r="I41" s="231">
        <v>264</v>
      </c>
      <c r="J41" s="230">
        <v>37</v>
      </c>
      <c r="K41" s="230">
        <v>47</v>
      </c>
      <c r="L41" s="230">
        <v>53</v>
      </c>
      <c r="M41" s="230">
        <v>47</v>
      </c>
      <c r="N41" s="572">
        <v>37</v>
      </c>
      <c r="O41" s="230">
        <v>35</v>
      </c>
      <c r="P41" s="230">
        <v>44</v>
      </c>
      <c r="Q41" s="230">
        <v>45</v>
      </c>
      <c r="R41" s="230">
        <v>47</v>
      </c>
      <c r="S41" s="230">
        <v>46</v>
      </c>
      <c r="T41" s="81" t="s">
        <v>115</v>
      </c>
      <c r="U41" s="570">
        <v>53</v>
      </c>
      <c r="V41" s="571">
        <v>44</v>
      </c>
      <c r="W41" s="571">
        <v>24</v>
      </c>
      <c r="X41" s="325">
        <v>16.21212121212121</v>
      </c>
      <c r="Y41" s="230">
        <v>6938</v>
      </c>
      <c r="Z41" s="472">
        <v>100</v>
      </c>
      <c r="AA41" s="289">
        <v>12.96822429906542</v>
      </c>
      <c r="AB41" s="230">
        <v>20808</v>
      </c>
      <c r="AC41" s="289">
        <v>38.893457943925235</v>
      </c>
      <c r="AD41" s="230">
        <v>754</v>
      </c>
      <c r="AE41" s="289">
        <v>1.4093457943925234</v>
      </c>
      <c r="AF41" s="230">
        <v>6223</v>
      </c>
      <c r="AG41" s="233">
        <v>11.631775700934579</v>
      </c>
    </row>
    <row r="42" spans="1:33" s="21" customFormat="1" ht="15" customHeight="1">
      <c r="A42" s="81" t="s">
        <v>309</v>
      </c>
      <c r="B42" s="57" t="s">
        <v>4</v>
      </c>
      <c r="C42" s="231">
        <v>26</v>
      </c>
      <c r="D42" s="569">
        <v>9</v>
      </c>
      <c r="E42" s="569">
        <v>17</v>
      </c>
      <c r="F42" s="230">
        <v>17</v>
      </c>
      <c r="G42" s="231">
        <v>434</v>
      </c>
      <c r="H42" s="231">
        <v>224</v>
      </c>
      <c r="I42" s="231">
        <v>210</v>
      </c>
      <c r="J42" s="230">
        <v>67</v>
      </c>
      <c r="K42" s="230">
        <v>63</v>
      </c>
      <c r="L42" s="230">
        <v>50</v>
      </c>
      <c r="M42" s="230">
        <v>48</v>
      </c>
      <c r="N42" s="230">
        <v>33</v>
      </c>
      <c r="O42" s="230">
        <v>27</v>
      </c>
      <c r="P42" s="230">
        <v>36</v>
      </c>
      <c r="Q42" s="230">
        <v>36</v>
      </c>
      <c r="R42" s="230">
        <v>22</v>
      </c>
      <c r="S42" s="230">
        <v>20</v>
      </c>
      <c r="T42" s="81" t="s">
        <v>378</v>
      </c>
      <c r="U42" s="570">
        <v>16</v>
      </c>
      <c r="V42" s="571">
        <v>16</v>
      </c>
      <c r="W42" s="571">
        <v>15</v>
      </c>
      <c r="X42" s="325">
        <v>16.692307692307693</v>
      </c>
      <c r="Y42" s="230">
        <v>8120</v>
      </c>
      <c r="Z42" s="472">
        <v>100</v>
      </c>
      <c r="AA42" s="289">
        <v>18.70967741935484</v>
      </c>
      <c r="AB42" s="230">
        <v>9507</v>
      </c>
      <c r="AC42" s="289">
        <v>21.90552995391705</v>
      </c>
      <c r="AD42" s="230">
        <v>1627</v>
      </c>
      <c r="AE42" s="289">
        <v>3.748847926267281</v>
      </c>
      <c r="AF42" s="230">
        <v>3721</v>
      </c>
      <c r="AG42" s="233">
        <v>8.573732718894009</v>
      </c>
    </row>
    <row r="43" spans="1:33" s="21" customFormat="1" ht="15" customHeight="1">
      <c r="A43" s="81" t="s">
        <v>116</v>
      </c>
      <c r="B43" s="57" t="s">
        <v>4</v>
      </c>
      <c r="C43" s="231">
        <v>32</v>
      </c>
      <c r="D43" s="569">
        <v>12</v>
      </c>
      <c r="E43" s="569">
        <v>20</v>
      </c>
      <c r="F43" s="230">
        <v>26</v>
      </c>
      <c r="G43" s="231">
        <v>677</v>
      </c>
      <c r="H43" s="231">
        <v>382</v>
      </c>
      <c r="I43" s="231">
        <v>295</v>
      </c>
      <c r="J43" s="230">
        <v>79</v>
      </c>
      <c r="K43" s="230">
        <v>54</v>
      </c>
      <c r="L43" s="230">
        <v>63</v>
      </c>
      <c r="M43" s="230">
        <v>67</v>
      </c>
      <c r="N43" s="230">
        <v>76</v>
      </c>
      <c r="O43" s="230">
        <v>54</v>
      </c>
      <c r="P43" s="230">
        <v>47</v>
      </c>
      <c r="Q43" s="230">
        <v>33</v>
      </c>
      <c r="R43" s="230">
        <v>58</v>
      </c>
      <c r="S43" s="230">
        <v>38</v>
      </c>
      <c r="T43" s="81" t="s">
        <v>116</v>
      </c>
      <c r="U43" s="570">
        <v>59</v>
      </c>
      <c r="V43" s="571">
        <v>49</v>
      </c>
      <c r="W43" s="571">
        <v>35</v>
      </c>
      <c r="X43" s="325">
        <v>21.15625</v>
      </c>
      <c r="Y43" s="230">
        <v>6028</v>
      </c>
      <c r="Z43" s="472">
        <v>100</v>
      </c>
      <c r="AA43" s="289">
        <v>8.903988183161005</v>
      </c>
      <c r="AB43" s="230">
        <v>18295</v>
      </c>
      <c r="AC43" s="289">
        <v>27.02363367799114</v>
      </c>
      <c r="AD43" s="230">
        <v>783</v>
      </c>
      <c r="AE43" s="289">
        <v>1.1565731166912852</v>
      </c>
      <c r="AF43" s="230">
        <v>6839</v>
      </c>
      <c r="AG43" s="233">
        <v>10.10192023633678</v>
      </c>
    </row>
    <row r="44" spans="1:33" s="21" customFormat="1" ht="15" customHeight="1">
      <c r="A44" s="81" t="s">
        <v>117</v>
      </c>
      <c r="B44" s="57" t="s">
        <v>4</v>
      </c>
      <c r="C44" s="231">
        <v>24</v>
      </c>
      <c r="D44" s="569">
        <v>11</v>
      </c>
      <c r="E44" s="569">
        <v>13</v>
      </c>
      <c r="F44" s="230">
        <v>15</v>
      </c>
      <c r="G44" s="231">
        <v>252</v>
      </c>
      <c r="H44" s="231">
        <v>137</v>
      </c>
      <c r="I44" s="231">
        <v>115</v>
      </c>
      <c r="J44" s="230">
        <v>21</v>
      </c>
      <c r="K44" s="230">
        <v>25</v>
      </c>
      <c r="L44" s="230">
        <v>21</v>
      </c>
      <c r="M44" s="230">
        <v>17</v>
      </c>
      <c r="N44" s="230">
        <v>27</v>
      </c>
      <c r="O44" s="230">
        <v>21</v>
      </c>
      <c r="P44" s="230">
        <v>18</v>
      </c>
      <c r="Q44" s="230">
        <v>19</v>
      </c>
      <c r="R44" s="230">
        <v>23</v>
      </c>
      <c r="S44" s="230">
        <v>19</v>
      </c>
      <c r="T44" s="81" t="s">
        <v>117</v>
      </c>
      <c r="U44" s="570">
        <v>27</v>
      </c>
      <c r="V44" s="571">
        <v>14</v>
      </c>
      <c r="W44" s="571">
        <v>33</v>
      </c>
      <c r="X44" s="325">
        <v>10.5</v>
      </c>
      <c r="Y44" s="473">
        <v>4959</v>
      </c>
      <c r="Z44" s="472">
        <v>100</v>
      </c>
      <c r="AA44" s="289">
        <v>19.678571428571427</v>
      </c>
      <c r="AB44" s="230">
        <v>24188</v>
      </c>
      <c r="AC44" s="289">
        <v>95.98412698412699</v>
      </c>
      <c r="AD44" s="230">
        <v>758</v>
      </c>
      <c r="AE44" s="289">
        <v>3.007936507936508</v>
      </c>
      <c r="AF44" s="230">
        <v>9048</v>
      </c>
      <c r="AG44" s="233">
        <v>35.904761904761905</v>
      </c>
    </row>
    <row r="45" spans="1:33" s="21" customFormat="1" ht="15" customHeight="1">
      <c r="A45" s="81" t="s">
        <v>118</v>
      </c>
      <c r="B45" s="57" t="s">
        <v>4</v>
      </c>
      <c r="C45" s="231">
        <v>28</v>
      </c>
      <c r="D45" s="569">
        <v>10</v>
      </c>
      <c r="E45" s="569">
        <v>18</v>
      </c>
      <c r="F45" s="230">
        <v>20</v>
      </c>
      <c r="G45" s="231">
        <v>484</v>
      </c>
      <c r="H45" s="231">
        <v>244</v>
      </c>
      <c r="I45" s="231">
        <v>240</v>
      </c>
      <c r="J45" s="230">
        <v>48</v>
      </c>
      <c r="K45" s="230">
        <v>42</v>
      </c>
      <c r="L45" s="230">
        <v>43</v>
      </c>
      <c r="M45" s="230">
        <v>40</v>
      </c>
      <c r="N45" s="230">
        <v>42</v>
      </c>
      <c r="O45" s="230">
        <v>36</v>
      </c>
      <c r="P45" s="230">
        <v>31</v>
      </c>
      <c r="Q45" s="230">
        <v>39</v>
      </c>
      <c r="R45" s="230">
        <v>35</v>
      </c>
      <c r="S45" s="230">
        <v>42</v>
      </c>
      <c r="T45" s="81" t="s">
        <v>118</v>
      </c>
      <c r="U45" s="570">
        <v>45</v>
      </c>
      <c r="V45" s="571">
        <v>41</v>
      </c>
      <c r="W45" s="571">
        <v>22</v>
      </c>
      <c r="X45" s="325">
        <v>17.285714285714285</v>
      </c>
      <c r="Y45" s="230">
        <v>6155</v>
      </c>
      <c r="Z45" s="472">
        <v>100</v>
      </c>
      <c r="AA45" s="289">
        <v>12.71694214876033</v>
      </c>
      <c r="AB45" s="230">
        <v>24445</v>
      </c>
      <c r="AC45" s="289">
        <v>50.506198347107436</v>
      </c>
      <c r="AD45" s="230">
        <v>758</v>
      </c>
      <c r="AE45" s="289">
        <v>1.5661157024793388</v>
      </c>
      <c r="AF45" s="230">
        <v>7265</v>
      </c>
      <c r="AG45" s="233">
        <v>15.010330578512397</v>
      </c>
    </row>
    <row r="46" spans="1:33" s="21" customFormat="1" ht="15" customHeight="1">
      <c r="A46" s="81" t="s">
        <v>119</v>
      </c>
      <c r="B46" s="57" t="s">
        <v>4</v>
      </c>
      <c r="C46" s="231">
        <v>29</v>
      </c>
      <c r="D46" s="569">
        <v>10</v>
      </c>
      <c r="E46" s="569">
        <v>19</v>
      </c>
      <c r="F46" s="230">
        <v>21</v>
      </c>
      <c r="G46" s="231">
        <v>524</v>
      </c>
      <c r="H46" s="231">
        <v>285</v>
      </c>
      <c r="I46" s="231">
        <v>239</v>
      </c>
      <c r="J46" s="230">
        <v>45</v>
      </c>
      <c r="K46" s="230">
        <v>45</v>
      </c>
      <c r="L46" s="230">
        <v>43</v>
      </c>
      <c r="M46" s="230">
        <v>37</v>
      </c>
      <c r="N46" s="230">
        <v>47</v>
      </c>
      <c r="O46" s="230">
        <v>40</v>
      </c>
      <c r="P46" s="230">
        <v>52</v>
      </c>
      <c r="Q46" s="230">
        <v>37</v>
      </c>
      <c r="R46" s="230">
        <v>51</v>
      </c>
      <c r="S46" s="230">
        <v>41</v>
      </c>
      <c r="T46" s="81" t="s">
        <v>119</v>
      </c>
      <c r="U46" s="570">
        <v>47</v>
      </c>
      <c r="V46" s="571">
        <v>39</v>
      </c>
      <c r="W46" s="571">
        <v>19</v>
      </c>
      <c r="X46" s="325">
        <v>18.06896551724138</v>
      </c>
      <c r="Y46" s="230">
        <v>5992</v>
      </c>
      <c r="Z46" s="472">
        <v>100</v>
      </c>
      <c r="AA46" s="289">
        <v>11.435114503816793</v>
      </c>
      <c r="AB46" s="230">
        <v>25068</v>
      </c>
      <c r="AC46" s="289">
        <v>47.83969465648855</v>
      </c>
      <c r="AD46" s="230">
        <v>755</v>
      </c>
      <c r="AE46" s="289">
        <v>1.4408396946564885</v>
      </c>
      <c r="AF46" s="230">
        <v>10941</v>
      </c>
      <c r="AG46" s="233">
        <v>20.879770992366414</v>
      </c>
    </row>
    <row r="47" spans="1:33" s="21" customFormat="1" ht="15" customHeight="1">
      <c r="A47" s="81" t="s">
        <v>120</v>
      </c>
      <c r="B47" s="57" t="s">
        <v>4</v>
      </c>
      <c r="C47" s="231">
        <v>33</v>
      </c>
      <c r="D47" s="569">
        <v>12</v>
      </c>
      <c r="E47" s="569">
        <v>21</v>
      </c>
      <c r="F47" s="230">
        <v>25</v>
      </c>
      <c r="G47" s="231">
        <v>638</v>
      </c>
      <c r="H47" s="231">
        <v>335</v>
      </c>
      <c r="I47" s="231">
        <v>303</v>
      </c>
      <c r="J47" s="230">
        <v>64</v>
      </c>
      <c r="K47" s="230">
        <v>44</v>
      </c>
      <c r="L47" s="230">
        <v>57</v>
      </c>
      <c r="M47" s="230">
        <v>55</v>
      </c>
      <c r="N47" s="230">
        <v>64</v>
      </c>
      <c r="O47" s="230">
        <v>49</v>
      </c>
      <c r="P47" s="230">
        <v>59</v>
      </c>
      <c r="Q47" s="230">
        <v>61</v>
      </c>
      <c r="R47" s="230">
        <v>49</v>
      </c>
      <c r="S47" s="230">
        <v>50</v>
      </c>
      <c r="T47" s="81" t="s">
        <v>120</v>
      </c>
      <c r="U47" s="570">
        <v>42</v>
      </c>
      <c r="V47" s="571">
        <v>44</v>
      </c>
      <c r="W47" s="571">
        <v>36</v>
      </c>
      <c r="X47" s="325">
        <v>19.333333333333332</v>
      </c>
      <c r="Y47" s="230">
        <v>7088</v>
      </c>
      <c r="Z47" s="472">
        <v>100</v>
      </c>
      <c r="AA47" s="289">
        <v>11.109717868338558</v>
      </c>
      <c r="AB47" s="230">
        <v>23719</v>
      </c>
      <c r="AC47" s="289">
        <v>37.177115987460816</v>
      </c>
      <c r="AD47" s="230">
        <v>758</v>
      </c>
      <c r="AE47" s="289">
        <v>1.188087774294671</v>
      </c>
      <c r="AF47" s="230">
        <v>8176</v>
      </c>
      <c r="AG47" s="233">
        <v>12.815047021943574</v>
      </c>
    </row>
    <row r="48" spans="1:33" s="21" customFormat="1" ht="15" customHeight="1">
      <c r="A48" s="81" t="s">
        <v>121</v>
      </c>
      <c r="B48" s="57" t="s">
        <v>4</v>
      </c>
      <c r="C48" s="231">
        <v>17</v>
      </c>
      <c r="D48" s="569">
        <v>7</v>
      </c>
      <c r="E48" s="569">
        <v>10</v>
      </c>
      <c r="F48" s="230">
        <v>11</v>
      </c>
      <c r="G48" s="231">
        <v>226</v>
      </c>
      <c r="H48" s="231">
        <v>129</v>
      </c>
      <c r="I48" s="231">
        <v>97</v>
      </c>
      <c r="J48" s="230">
        <v>20</v>
      </c>
      <c r="K48" s="230">
        <v>19</v>
      </c>
      <c r="L48" s="230">
        <v>18</v>
      </c>
      <c r="M48" s="230">
        <v>14</v>
      </c>
      <c r="N48" s="230">
        <v>25</v>
      </c>
      <c r="O48" s="230">
        <v>13</v>
      </c>
      <c r="P48" s="230">
        <v>27</v>
      </c>
      <c r="Q48" s="230">
        <v>20</v>
      </c>
      <c r="R48" s="230">
        <v>16</v>
      </c>
      <c r="S48" s="230">
        <v>12</v>
      </c>
      <c r="T48" s="81" t="s">
        <v>121</v>
      </c>
      <c r="U48" s="570">
        <v>23</v>
      </c>
      <c r="V48" s="571">
        <v>19</v>
      </c>
      <c r="W48" s="571">
        <v>13</v>
      </c>
      <c r="X48" s="325">
        <v>13.294117647058824</v>
      </c>
      <c r="Y48" s="230">
        <v>6874</v>
      </c>
      <c r="Z48" s="472">
        <v>100</v>
      </c>
      <c r="AA48" s="289">
        <v>30.41592920353982</v>
      </c>
      <c r="AB48" s="230">
        <v>23441</v>
      </c>
      <c r="AC48" s="289">
        <v>103.72123893805309</v>
      </c>
      <c r="AD48" s="230">
        <v>755</v>
      </c>
      <c r="AE48" s="289">
        <v>3.34070796460177</v>
      </c>
      <c r="AF48" s="230">
        <v>9320</v>
      </c>
      <c r="AG48" s="233">
        <v>41.23893805309734</v>
      </c>
    </row>
    <row r="49" spans="1:33" s="21" customFormat="1" ht="15" customHeight="1">
      <c r="A49" s="81" t="s">
        <v>122</v>
      </c>
      <c r="B49" s="57" t="s">
        <v>4</v>
      </c>
      <c r="C49" s="231">
        <v>35</v>
      </c>
      <c r="D49" s="569">
        <v>12</v>
      </c>
      <c r="E49" s="569">
        <v>23</v>
      </c>
      <c r="F49" s="230">
        <v>26</v>
      </c>
      <c r="G49" s="231">
        <v>666</v>
      </c>
      <c r="H49" s="231">
        <v>337</v>
      </c>
      <c r="I49" s="231">
        <v>329</v>
      </c>
      <c r="J49" s="230">
        <v>68</v>
      </c>
      <c r="K49" s="230">
        <v>53</v>
      </c>
      <c r="L49" s="230">
        <v>59</v>
      </c>
      <c r="M49" s="230">
        <v>71</v>
      </c>
      <c r="N49" s="230">
        <v>60</v>
      </c>
      <c r="O49" s="230">
        <v>64</v>
      </c>
      <c r="P49" s="230">
        <v>58</v>
      </c>
      <c r="Q49" s="230">
        <v>58</v>
      </c>
      <c r="R49" s="230">
        <v>41</v>
      </c>
      <c r="S49" s="230">
        <v>42</v>
      </c>
      <c r="T49" s="81" t="s">
        <v>122</v>
      </c>
      <c r="U49" s="570">
        <v>51</v>
      </c>
      <c r="V49" s="571">
        <v>41</v>
      </c>
      <c r="W49" s="571">
        <v>25</v>
      </c>
      <c r="X49" s="325">
        <v>19.02857142857143</v>
      </c>
      <c r="Y49" s="230">
        <v>6336</v>
      </c>
      <c r="Z49" s="472">
        <v>100</v>
      </c>
      <c r="AA49" s="474">
        <v>9.513513513513514</v>
      </c>
      <c r="AB49" s="230">
        <v>24287</v>
      </c>
      <c r="AC49" s="474">
        <v>36.466966966966964</v>
      </c>
      <c r="AD49" s="230">
        <v>758</v>
      </c>
      <c r="AE49" s="474">
        <v>1.1381381381381381</v>
      </c>
      <c r="AF49" s="230">
        <v>7964</v>
      </c>
      <c r="AG49" s="325">
        <v>11.957957957957959</v>
      </c>
    </row>
    <row r="50" spans="1:33" s="21" customFormat="1" ht="15" customHeight="1" thickBot="1">
      <c r="A50" s="81" t="s">
        <v>123</v>
      </c>
      <c r="B50" s="57" t="s">
        <v>4</v>
      </c>
      <c r="C50" s="231">
        <v>26</v>
      </c>
      <c r="D50" s="569">
        <v>9</v>
      </c>
      <c r="E50" s="569">
        <v>17</v>
      </c>
      <c r="F50" s="230">
        <v>16</v>
      </c>
      <c r="G50" s="231">
        <v>349</v>
      </c>
      <c r="H50" s="231">
        <v>191</v>
      </c>
      <c r="I50" s="231">
        <v>158</v>
      </c>
      <c r="J50" s="230">
        <v>31</v>
      </c>
      <c r="K50" s="230">
        <v>29</v>
      </c>
      <c r="L50" s="230">
        <v>33</v>
      </c>
      <c r="M50" s="230">
        <v>22</v>
      </c>
      <c r="N50" s="230">
        <v>44</v>
      </c>
      <c r="O50" s="230">
        <v>27</v>
      </c>
      <c r="P50" s="230">
        <v>20</v>
      </c>
      <c r="Q50" s="230">
        <v>29</v>
      </c>
      <c r="R50" s="230">
        <v>38</v>
      </c>
      <c r="S50" s="230">
        <v>27</v>
      </c>
      <c r="T50" s="81" t="s">
        <v>379</v>
      </c>
      <c r="U50" s="570">
        <v>25</v>
      </c>
      <c r="V50" s="571">
        <v>24</v>
      </c>
      <c r="W50" s="571">
        <v>25</v>
      </c>
      <c r="X50" s="325">
        <v>13.423076923076923</v>
      </c>
      <c r="Y50" s="475">
        <v>7843</v>
      </c>
      <c r="Z50" s="476">
        <v>100</v>
      </c>
      <c r="AA50" s="477">
        <v>22.472779369627506</v>
      </c>
      <c r="AB50" s="475">
        <v>28873</v>
      </c>
      <c r="AC50" s="477">
        <v>82.73065902578797</v>
      </c>
      <c r="AD50" s="475">
        <v>755</v>
      </c>
      <c r="AE50" s="477">
        <v>2.163323782234957</v>
      </c>
      <c r="AF50" s="475">
        <v>14575</v>
      </c>
      <c r="AG50" s="478">
        <v>41.7621776504298</v>
      </c>
    </row>
    <row r="51" spans="1:33" ht="15" customHeight="1">
      <c r="A51" s="334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335" t="s">
        <v>380</v>
      </c>
    </row>
    <row r="52" ht="14.25" customHeight="1"/>
  </sheetData>
  <sheetProtection/>
  <mergeCells count="10">
    <mergeCell ref="Z6:Z7"/>
    <mergeCell ref="AB6:AB7"/>
    <mergeCell ref="AD6:AD7"/>
    <mergeCell ref="AF6:AF7"/>
    <mergeCell ref="X5:X7"/>
    <mergeCell ref="C6:C7"/>
    <mergeCell ref="D6:D7"/>
    <mergeCell ref="E6:E7"/>
    <mergeCell ref="G6:I6"/>
    <mergeCell ref="Y6:Y7"/>
  </mergeCells>
  <printOptions/>
  <pageMargins left="0.984251968503937" right="0.984251968503937" top="0.7874015748031497" bottom="0.7874015748031497" header="0.5118110236220472" footer="0.5118110236220472"/>
  <pageSetup firstPageNumber="14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1" sqref="A1"/>
    </sheetView>
  </sheetViews>
  <sheetFormatPr defaultColWidth="9.00390625" defaultRowHeight="13.5"/>
  <cols>
    <col min="1" max="1" width="19.50390625" style="14" customWidth="1"/>
    <col min="2" max="9" width="7.50390625" style="14" customWidth="1"/>
    <col min="10" max="15" width="8.75390625" style="14" customWidth="1"/>
    <col min="16" max="16" width="10.25390625" style="14" customWidth="1"/>
    <col min="17" max="17" width="10.875" style="14" customWidth="1"/>
    <col min="18" max="18" width="19.50390625" style="14" customWidth="1"/>
    <col min="19" max="27" width="12.375" style="14" customWidth="1"/>
    <col min="28" max="16384" width="9.00390625" style="14" customWidth="1"/>
  </cols>
  <sheetData>
    <row r="1" spans="1:30" s="247" customFormat="1" ht="15" customHeight="1">
      <c r="A1" s="249" t="s">
        <v>7</v>
      </c>
      <c r="J1" s="248"/>
      <c r="K1" s="248"/>
      <c r="L1" s="249"/>
      <c r="Q1" s="248" t="s">
        <v>7</v>
      </c>
      <c r="R1" s="249" t="s">
        <v>7</v>
      </c>
      <c r="X1" s="248"/>
      <c r="AD1" s="248" t="s">
        <v>7</v>
      </c>
    </row>
    <row r="2" ht="12" customHeight="1"/>
    <row r="3" spans="1:27" s="8" customFormat="1" ht="15" customHeight="1">
      <c r="A3" s="24" t="s">
        <v>381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4" t="s">
        <v>382</v>
      </c>
      <c r="S3" s="258"/>
      <c r="T3" s="258"/>
      <c r="U3" s="258"/>
      <c r="V3" s="258"/>
      <c r="W3" s="258"/>
      <c r="X3" s="258"/>
      <c r="Y3" s="258"/>
      <c r="Z3" s="258"/>
      <c r="AA3" s="258"/>
    </row>
    <row r="4" spans="1:27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55"/>
      <c r="Q4" s="29"/>
      <c r="R4" s="27"/>
      <c r="S4" s="27"/>
      <c r="T4" s="27"/>
      <c r="U4" s="27"/>
      <c r="V4" s="27"/>
      <c r="W4" s="27"/>
      <c r="X4" s="27"/>
      <c r="Y4" s="27"/>
      <c r="Z4" s="27"/>
      <c r="AA4" s="29" t="s">
        <v>361</v>
      </c>
    </row>
    <row r="5" spans="1:27" ht="20.25" customHeight="1">
      <c r="A5" s="56" t="s">
        <v>35</v>
      </c>
      <c r="B5" s="57" t="s">
        <v>71</v>
      </c>
      <c r="C5" s="58" t="s">
        <v>72</v>
      </c>
      <c r="D5" s="59"/>
      <c r="E5" s="59"/>
      <c r="F5" s="60"/>
      <c r="G5" s="60"/>
      <c r="H5" s="25"/>
      <c r="I5" s="33" t="s">
        <v>383</v>
      </c>
      <c r="J5" s="250"/>
      <c r="K5" s="61"/>
      <c r="L5" s="62" t="s">
        <v>124</v>
      </c>
      <c r="M5" s="61"/>
      <c r="N5" s="61"/>
      <c r="O5" s="62" t="s">
        <v>21</v>
      </c>
      <c r="P5" s="62"/>
      <c r="Q5" s="630" t="s">
        <v>384</v>
      </c>
      <c r="R5" s="85" t="s">
        <v>35</v>
      </c>
      <c r="S5" s="59" t="s">
        <v>125</v>
      </c>
      <c r="T5" s="59" t="s">
        <v>126</v>
      </c>
      <c r="U5" s="86"/>
      <c r="V5" s="633" t="s">
        <v>127</v>
      </c>
      <c r="W5" s="634"/>
      <c r="X5" s="251" t="s">
        <v>128</v>
      </c>
      <c r="Y5" s="242"/>
      <c r="Z5" s="58" t="s">
        <v>129</v>
      </c>
      <c r="AA5" s="59"/>
    </row>
    <row r="6" spans="1:27" ht="20.25" customHeight="1">
      <c r="A6" s="25"/>
      <c r="B6" s="60"/>
      <c r="C6" s="619" t="s">
        <v>365</v>
      </c>
      <c r="D6" s="619" t="s">
        <v>30</v>
      </c>
      <c r="E6" s="619" t="s">
        <v>31</v>
      </c>
      <c r="F6" s="31" t="s">
        <v>79</v>
      </c>
      <c r="G6" s="71" t="s">
        <v>385</v>
      </c>
      <c r="H6" s="87"/>
      <c r="I6" s="88"/>
      <c r="J6" s="68">
        <v>1</v>
      </c>
      <c r="K6" s="69" t="s">
        <v>80</v>
      </c>
      <c r="L6" s="68">
        <v>2</v>
      </c>
      <c r="M6" s="69" t="s">
        <v>80</v>
      </c>
      <c r="N6" s="68">
        <v>3</v>
      </c>
      <c r="O6" s="69" t="s">
        <v>80</v>
      </c>
      <c r="P6" s="46" t="s">
        <v>81</v>
      </c>
      <c r="Q6" s="631"/>
      <c r="R6" s="78"/>
      <c r="S6" s="619" t="s">
        <v>130</v>
      </c>
      <c r="T6" s="619" t="s">
        <v>131</v>
      </c>
      <c r="U6" s="31" t="s">
        <v>370</v>
      </c>
      <c r="V6" s="619" t="s">
        <v>130</v>
      </c>
      <c r="W6" s="32" t="s">
        <v>370</v>
      </c>
      <c r="X6" s="627" t="s">
        <v>130</v>
      </c>
      <c r="Y6" s="31" t="s">
        <v>370</v>
      </c>
      <c r="Z6" s="619" t="s">
        <v>130</v>
      </c>
      <c r="AA6" s="31" t="s">
        <v>370</v>
      </c>
    </row>
    <row r="7" spans="1:27" ht="20.25" customHeight="1">
      <c r="A7" s="74" t="s">
        <v>84</v>
      </c>
      <c r="B7" s="75" t="s">
        <v>85</v>
      </c>
      <c r="C7" s="620"/>
      <c r="D7" s="620"/>
      <c r="E7" s="620"/>
      <c r="F7" s="60"/>
      <c r="G7" s="31" t="s">
        <v>371</v>
      </c>
      <c r="H7" s="32" t="s">
        <v>30</v>
      </c>
      <c r="I7" s="239" t="s">
        <v>31</v>
      </c>
      <c r="J7" s="239" t="s">
        <v>30</v>
      </c>
      <c r="K7" s="239" t="s">
        <v>31</v>
      </c>
      <c r="L7" s="76" t="s">
        <v>30</v>
      </c>
      <c r="M7" s="76" t="s">
        <v>31</v>
      </c>
      <c r="N7" s="76" t="s">
        <v>30</v>
      </c>
      <c r="O7" s="76" t="s">
        <v>31</v>
      </c>
      <c r="P7" s="66" t="s">
        <v>132</v>
      </c>
      <c r="Q7" s="632"/>
      <c r="R7" s="89" t="s">
        <v>84</v>
      </c>
      <c r="S7" s="629"/>
      <c r="T7" s="629"/>
      <c r="U7" s="31" t="s">
        <v>86</v>
      </c>
      <c r="V7" s="629"/>
      <c r="W7" s="240" t="s">
        <v>86</v>
      </c>
      <c r="X7" s="615"/>
      <c r="Y7" s="32" t="s">
        <v>86</v>
      </c>
      <c r="Z7" s="629"/>
      <c r="AA7" s="31" t="s">
        <v>86</v>
      </c>
    </row>
    <row r="8" spans="1:27" ht="19.5" customHeight="1">
      <c r="A8" s="34"/>
      <c r="B8" s="35" t="s">
        <v>386</v>
      </c>
      <c r="C8" s="77" t="s">
        <v>133</v>
      </c>
      <c r="D8" s="77"/>
      <c r="E8" s="77"/>
      <c r="F8" s="77" t="s">
        <v>134</v>
      </c>
      <c r="G8" s="77" t="s">
        <v>135</v>
      </c>
      <c r="H8" s="34"/>
      <c r="I8" s="34"/>
      <c r="J8" s="34"/>
      <c r="K8" s="34"/>
      <c r="L8" s="34"/>
      <c r="M8" s="34"/>
      <c r="N8" s="34"/>
      <c r="O8" s="34"/>
      <c r="P8" s="34"/>
      <c r="Q8" s="90"/>
      <c r="R8" s="91"/>
      <c r="S8" s="77" t="s">
        <v>136</v>
      </c>
      <c r="T8" s="77" t="s">
        <v>88</v>
      </c>
      <c r="U8" s="77" t="s">
        <v>87</v>
      </c>
      <c r="V8" s="34"/>
      <c r="W8" s="34"/>
      <c r="X8" s="34"/>
      <c r="Y8" s="34"/>
      <c r="Z8" s="34"/>
      <c r="AA8" s="34"/>
    </row>
    <row r="9" spans="1:27" s="21" customFormat="1" ht="21.75" customHeight="1">
      <c r="A9" s="92" t="s">
        <v>402</v>
      </c>
      <c r="B9" s="190">
        <v>20</v>
      </c>
      <c r="C9" s="146">
        <v>660</v>
      </c>
      <c r="D9" s="146">
        <v>353</v>
      </c>
      <c r="E9" s="146">
        <v>307</v>
      </c>
      <c r="F9" s="146">
        <v>346</v>
      </c>
      <c r="G9" s="146">
        <v>10724</v>
      </c>
      <c r="H9" s="146">
        <v>5588</v>
      </c>
      <c r="I9" s="146">
        <v>5136</v>
      </c>
      <c r="J9" s="146">
        <v>1824</v>
      </c>
      <c r="K9" s="146">
        <v>1667</v>
      </c>
      <c r="L9" s="146">
        <v>1883</v>
      </c>
      <c r="M9" s="146">
        <v>1683</v>
      </c>
      <c r="N9" s="146">
        <v>1881</v>
      </c>
      <c r="O9" s="146">
        <v>1786</v>
      </c>
      <c r="P9" s="146">
        <v>175</v>
      </c>
      <c r="Q9" s="232">
        <v>16.24848484848485</v>
      </c>
      <c r="R9" s="92" t="s">
        <v>423</v>
      </c>
      <c r="S9" s="146">
        <v>119077</v>
      </c>
      <c r="T9" s="232">
        <v>100</v>
      </c>
      <c r="U9" s="436">
        <v>12.579442214240439</v>
      </c>
      <c r="V9" s="146">
        <v>426497</v>
      </c>
      <c r="W9" s="232">
        <v>45.05567293471371</v>
      </c>
      <c r="X9" s="146">
        <v>20054</v>
      </c>
      <c r="Y9" s="232">
        <v>2.118529473906613</v>
      </c>
      <c r="Z9" s="146">
        <v>225551</v>
      </c>
      <c r="AA9" s="232">
        <v>23.827487851257132</v>
      </c>
    </row>
    <row r="10" spans="1:27" s="21" customFormat="1" ht="21.75" customHeight="1">
      <c r="A10" s="92" t="s">
        <v>299</v>
      </c>
      <c r="B10" s="190">
        <v>20</v>
      </c>
      <c r="C10" s="146">
        <v>660</v>
      </c>
      <c r="D10" s="146">
        <v>348</v>
      </c>
      <c r="E10" s="146">
        <v>312</v>
      </c>
      <c r="F10" s="146">
        <v>344</v>
      </c>
      <c r="G10" s="146">
        <v>10553</v>
      </c>
      <c r="H10" s="146">
        <v>5479</v>
      </c>
      <c r="I10" s="146">
        <v>5074</v>
      </c>
      <c r="J10" s="146">
        <v>1787</v>
      </c>
      <c r="K10" s="146">
        <v>1736</v>
      </c>
      <c r="L10" s="146">
        <v>1819</v>
      </c>
      <c r="M10" s="146">
        <v>1659</v>
      </c>
      <c r="N10" s="146">
        <v>1873</v>
      </c>
      <c r="O10" s="146">
        <v>1679</v>
      </c>
      <c r="P10" s="146">
        <v>206</v>
      </c>
      <c r="Q10" s="232">
        <v>15.98939393939394</v>
      </c>
      <c r="R10" s="92" t="s">
        <v>308</v>
      </c>
      <c r="S10" s="146">
        <v>119077</v>
      </c>
      <c r="T10" s="232">
        <v>100</v>
      </c>
      <c r="U10" s="436">
        <v>12.803978494623657</v>
      </c>
      <c r="V10" s="146">
        <v>426497</v>
      </c>
      <c r="W10" s="232">
        <v>45.85989247311828</v>
      </c>
      <c r="X10" s="146">
        <v>20054</v>
      </c>
      <c r="Y10" s="232">
        <v>2.1563440860215053</v>
      </c>
      <c r="Z10" s="146">
        <v>225551</v>
      </c>
      <c r="AA10" s="232">
        <v>24.252795698924732</v>
      </c>
    </row>
    <row r="11" spans="1:27" s="21" customFormat="1" ht="21.75" customHeight="1">
      <c r="A11" s="92" t="s">
        <v>308</v>
      </c>
      <c r="B11" s="190">
        <v>20</v>
      </c>
      <c r="C11" s="146">
        <v>646</v>
      </c>
      <c r="D11" s="146">
        <v>340</v>
      </c>
      <c r="E11" s="146">
        <v>306</v>
      </c>
      <c r="F11" s="146">
        <v>343</v>
      </c>
      <c r="G11" s="146">
        <v>10465</v>
      </c>
      <c r="H11" s="146">
        <v>5376</v>
      </c>
      <c r="I11" s="146">
        <v>5089</v>
      </c>
      <c r="J11" s="146">
        <v>1758</v>
      </c>
      <c r="K11" s="146">
        <v>1710</v>
      </c>
      <c r="L11" s="146">
        <v>1800</v>
      </c>
      <c r="M11" s="146">
        <v>1729</v>
      </c>
      <c r="N11" s="146">
        <v>1818</v>
      </c>
      <c r="O11" s="146">
        <v>1650</v>
      </c>
      <c r="P11" s="146">
        <v>243</v>
      </c>
      <c r="Q11" s="232">
        <v>16.19969040247678</v>
      </c>
      <c r="R11" s="92" t="s">
        <v>377</v>
      </c>
      <c r="S11" s="146">
        <v>119077</v>
      </c>
      <c r="T11" s="232">
        <v>100</v>
      </c>
      <c r="U11" s="436">
        <v>12.923485999565878</v>
      </c>
      <c r="V11" s="146">
        <v>426497</v>
      </c>
      <c r="W11" s="232">
        <v>46.28793140872585</v>
      </c>
      <c r="X11" s="146">
        <v>20054</v>
      </c>
      <c r="Y11" s="232">
        <v>2.176470588235294</v>
      </c>
      <c r="Z11" s="146">
        <v>225551</v>
      </c>
      <c r="AA11" s="232">
        <v>24.479162144562622</v>
      </c>
    </row>
    <row r="12" spans="1:27" s="21" customFormat="1" ht="21.75" customHeight="1">
      <c r="A12" s="92" t="s">
        <v>377</v>
      </c>
      <c r="B12" s="190">
        <v>20</v>
      </c>
      <c r="C12" s="192">
        <v>657</v>
      </c>
      <c r="D12" s="192">
        <v>349</v>
      </c>
      <c r="E12" s="192">
        <v>308</v>
      </c>
      <c r="F12" s="192">
        <v>345</v>
      </c>
      <c r="G12" s="192">
        <v>10573</v>
      </c>
      <c r="H12" s="192">
        <v>5347</v>
      </c>
      <c r="I12" s="192">
        <v>5226</v>
      </c>
      <c r="J12" s="192">
        <v>1812</v>
      </c>
      <c r="K12" s="192">
        <v>1803</v>
      </c>
      <c r="L12" s="192">
        <v>1751</v>
      </c>
      <c r="M12" s="192">
        <v>1702</v>
      </c>
      <c r="N12" s="192">
        <v>1784</v>
      </c>
      <c r="O12" s="192">
        <v>1721</v>
      </c>
      <c r="P12" s="192">
        <v>263</v>
      </c>
      <c r="Q12" s="232">
        <v>16.09284627092846</v>
      </c>
      <c r="R12" s="92" t="s">
        <v>418</v>
      </c>
      <c r="S12" s="146">
        <v>119077</v>
      </c>
      <c r="T12" s="232">
        <v>100</v>
      </c>
      <c r="U12" s="436">
        <v>12.813623157215108</v>
      </c>
      <c r="V12" s="146">
        <v>426497</v>
      </c>
      <c r="W12" s="232">
        <v>45.89443667276445</v>
      </c>
      <c r="X12" s="146">
        <v>20079</v>
      </c>
      <c r="Y12" s="232">
        <v>2.160658560206607</v>
      </c>
      <c r="Z12" s="146">
        <v>225551</v>
      </c>
      <c r="AA12" s="232">
        <v>24.271064241902508</v>
      </c>
    </row>
    <row r="13" spans="1:27" s="21" customFormat="1" ht="21.75" customHeight="1">
      <c r="A13" s="216" t="s">
        <v>401</v>
      </c>
      <c r="B13" s="573">
        <v>20</v>
      </c>
      <c r="C13" s="479">
        <v>607</v>
      </c>
      <c r="D13" s="479">
        <v>310</v>
      </c>
      <c r="E13" s="479">
        <v>297</v>
      </c>
      <c r="F13" s="479">
        <v>312</v>
      </c>
      <c r="G13" s="479">
        <v>9154</v>
      </c>
      <c r="H13" s="479">
        <v>4712</v>
      </c>
      <c r="I13" s="479">
        <v>4442</v>
      </c>
      <c r="J13" s="479">
        <v>1534</v>
      </c>
      <c r="K13" s="479">
        <v>1404</v>
      </c>
      <c r="L13" s="479">
        <v>1621</v>
      </c>
      <c r="M13" s="479">
        <v>1573</v>
      </c>
      <c r="N13" s="479">
        <v>1557</v>
      </c>
      <c r="O13" s="479">
        <v>1465</v>
      </c>
      <c r="P13" s="479">
        <v>301</v>
      </c>
      <c r="Q13" s="434">
        <f>G13/C13</f>
        <v>15.080724876441515</v>
      </c>
      <c r="R13" s="216" t="s">
        <v>422</v>
      </c>
      <c r="S13" s="479">
        <v>119077</v>
      </c>
      <c r="T13" s="233">
        <v>100</v>
      </c>
      <c r="U13" s="289">
        <f>S13/G13</f>
        <v>13.008193139611098</v>
      </c>
      <c r="V13" s="479">
        <v>426497</v>
      </c>
      <c r="W13" s="289">
        <f>V13/G13</f>
        <v>46.59132619619838</v>
      </c>
      <c r="X13" s="479">
        <v>20079</v>
      </c>
      <c r="Y13" s="289">
        <f>X13/G13</f>
        <v>2.193467336683417</v>
      </c>
      <c r="Z13" s="479">
        <v>225551</v>
      </c>
      <c r="AA13" s="233">
        <f>Z13/G13</f>
        <v>24.639611098973127</v>
      </c>
    </row>
    <row r="14" spans="1:27" s="21" customFormat="1" ht="19.5" customHeight="1">
      <c r="A14" s="25"/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3"/>
      <c r="R14" s="78"/>
      <c r="S14" s="146"/>
      <c r="T14" s="232"/>
      <c r="U14" s="303" t="s">
        <v>411</v>
      </c>
      <c r="V14" s="146"/>
      <c r="W14" s="289" t="s">
        <v>411</v>
      </c>
      <c r="X14" s="146"/>
      <c r="Y14" s="303" t="s">
        <v>411</v>
      </c>
      <c r="Z14" s="146"/>
      <c r="AA14" s="232" t="s">
        <v>411</v>
      </c>
    </row>
    <row r="15" spans="1:27" s="21" customFormat="1" ht="21.75" customHeight="1">
      <c r="A15" s="82" t="s">
        <v>55</v>
      </c>
      <c r="B15" s="192">
        <v>18</v>
      </c>
      <c r="C15" s="146">
        <v>676</v>
      </c>
      <c r="D15" s="146">
        <v>358</v>
      </c>
      <c r="E15" s="146">
        <v>318</v>
      </c>
      <c r="F15" s="146">
        <v>349</v>
      </c>
      <c r="G15" s="146">
        <v>10485</v>
      </c>
      <c r="H15" s="146">
        <v>5322</v>
      </c>
      <c r="I15" s="146">
        <v>5163</v>
      </c>
      <c r="J15" s="146">
        <v>1746</v>
      </c>
      <c r="K15" s="146">
        <v>1654</v>
      </c>
      <c r="L15" s="146">
        <v>1824</v>
      </c>
      <c r="M15" s="146">
        <v>1803</v>
      </c>
      <c r="N15" s="146">
        <v>1752</v>
      </c>
      <c r="O15" s="146">
        <v>1706</v>
      </c>
      <c r="P15" s="146">
        <v>301</v>
      </c>
      <c r="Q15" s="232">
        <f>G15/C15</f>
        <v>15.5103550295858</v>
      </c>
      <c r="R15" s="369" t="s">
        <v>55</v>
      </c>
      <c r="S15" s="146">
        <v>119077</v>
      </c>
      <c r="T15" s="232">
        <v>100</v>
      </c>
      <c r="U15" s="289">
        <f>S15/G15</f>
        <v>11.356890796375774</v>
      </c>
      <c r="V15" s="146">
        <v>426497</v>
      </c>
      <c r="W15" s="289">
        <f>V15/G15</f>
        <v>40.67687172150691</v>
      </c>
      <c r="X15" s="146">
        <v>20079</v>
      </c>
      <c r="Y15" s="289">
        <f>X15/G15</f>
        <v>1.915021459227468</v>
      </c>
      <c r="Z15" s="146">
        <v>225551</v>
      </c>
      <c r="AA15" s="233">
        <f>Z15/G15</f>
        <v>21.511778731521222</v>
      </c>
    </row>
    <row r="16" spans="1:27" s="21" customFormat="1" ht="21.75" customHeight="1">
      <c r="A16" s="81"/>
      <c r="B16" s="341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342"/>
      <c r="P16" s="235"/>
      <c r="Q16" s="232"/>
      <c r="R16" s="369"/>
      <c r="S16" s="146"/>
      <c r="T16" s="232"/>
      <c r="U16" s="303" t="s">
        <v>411</v>
      </c>
      <c r="V16" s="146"/>
      <c r="W16" s="303" t="s">
        <v>411</v>
      </c>
      <c r="X16" s="146"/>
      <c r="Y16" s="303" t="s">
        <v>411</v>
      </c>
      <c r="Z16" s="146"/>
      <c r="AA16" s="232" t="s">
        <v>411</v>
      </c>
    </row>
    <row r="17" spans="1:27" s="21" customFormat="1" ht="21.75" customHeight="1">
      <c r="A17" s="81" t="s">
        <v>137</v>
      </c>
      <c r="B17" s="57" t="s">
        <v>3</v>
      </c>
      <c r="C17" s="479">
        <v>47</v>
      </c>
      <c r="D17" s="574">
        <v>25</v>
      </c>
      <c r="E17" s="574">
        <v>22</v>
      </c>
      <c r="F17" s="230">
        <v>26</v>
      </c>
      <c r="G17" s="479">
        <v>814</v>
      </c>
      <c r="H17" s="479">
        <v>419</v>
      </c>
      <c r="I17" s="479">
        <v>395</v>
      </c>
      <c r="J17" s="230">
        <v>133</v>
      </c>
      <c r="K17" s="230">
        <v>131</v>
      </c>
      <c r="L17" s="230">
        <v>136</v>
      </c>
      <c r="M17" s="230">
        <v>130</v>
      </c>
      <c r="N17" s="230">
        <v>150</v>
      </c>
      <c r="O17" s="230">
        <v>134</v>
      </c>
      <c r="P17" s="230">
        <v>27</v>
      </c>
      <c r="Q17" s="434">
        <f>G17/C17</f>
        <v>17.319148936170212</v>
      </c>
      <c r="R17" s="369" t="s">
        <v>137</v>
      </c>
      <c r="S17" s="230">
        <v>7104</v>
      </c>
      <c r="T17" s="480">
        <v>100</v>
      </c>
      <c r="U17" s="289">
        <f>S17/G17</f>
        <v>8.727272727272727</v>
      </c>
      <c r="V17" s="230">
        <v>23149</v>
      </c>
      <c r="W17" s="289">
        <f>V17/G17</f>
        <v>28.438574938574938</v>
      </c>
      <c r="X17" s="230">
        <v>1054</v>
      </c>
      <c r="Y17" s="289">
        <f>X17/G17</f>
        <v>1.2948402948402948</v>
      </c>
      <c r="Z17" s="230">
        <v>9765</v>
      </c>
      <c r="AA17" s="233">
        <f>Z17/G17</f>
        <v>11.996314496314497</v>
      </c>
    </row>
    <row r="18" spans="1:27" s="21" customFormat="1" ht="21.75" customHeight="1">
      <c r="A18" s="81" t="s">
        <v>138</v>
      </c>
      <c r="B18" s="57" t="s">
        <v>4</v>
      </c>
      <c r="C18" s="479">
        <v>28</v>
      </c>
      <c r="D18" s="574">
        <v>18</v>
      </c>
      <c r="E18" s="574">
        <v>10</v>
      </c>
      <c r="F18" s="230">
        <v>14</v>
      </c>
      <c r="G18" s="479">
        <v>378</v>
      </c>
      <c r="H18" s="479">
        <v>189</v>
      </c>
      <c r="I18" s="479">
        <v>189</v>
      </c>
      <c r="J18" s="230">
        <v>57</v>
      </c>
      <c r="K18" s="230">
        <v>52</v>
      </c>
      <c r="L18" s="230">
        <v>77</v>
      </c>
      <c r="M18" s="230">
        <v>67</v>
      </c>
      <c r="N18" s="230">
        <v>55</v>
      </c>
      <c r="O18" s="230">
        <v>70</v>
      </c>
      <c r="P18" s="230">
        <v>15</v>
      </c>
      <c r="Q18" s="434">
        <f aca="true" t="shared" si="0" ref="Q18:Q36">G18/C18</f>
        <v>13.5</v>
      </c>
      <c r="R18" s="369" t="s">
        <v>138</v>
      </c>
      <c r="S18" s="230">
        <v>11796</v>
      </c>
      <c r="T18" s="480">
        <v>100</v>
      </c>
      <c r="U18" s="289">
        <f aca="true" t="shared" si="1" ref="U18:U34">S18/G18</f>
        <v>31.206349206349206</v>
      </c>
      <c r="V18" s="230">
        <v>25924</v>
      </c>
      <c r="W18" s="289">
        <f aca="true" t="shared" si="2" ref="W18:W34">V18/G18</f>
        <v>68.58201058201058</v>
      </c>
      <c r="X18" s="230">
        <v>2906</v>
      </c>
      <c r="Y18" s="289">
        <f aca="true" t="shared" si="3" ref="Y18:Y34">X18/G18</f>
        <v>7.6878306878306875</v>
      </c>
      <c r="Z18" s="230">
        <v>13055</v>
      </c>
      <c r="AA18" s="233">
        <f aca="true" t="shared" si="4" ref="AA18:AA34">Z18/G18</f>
        <v>34.53703703703704</v>
      </c>
    </row>
    <row r="19" spans="1:27" s="21" customFormat="1" ht="21.75" customHeight="1">
      <c r="A19" s="81" t="s">
        <v>139</v>
      </c>
      <c r="B19" s="57" t="s">
        <v>4</v>
      </c>
      <c r="C19" s="479">
        <v>22</v>
      </c>
      <c r="D19" s="574">
        <v>10</v>
      </c>
      <c r="E19" s="574">
        <v>12</v>
      </c>
      <c r="F19" s="230">
        <v>10</v>
      </c>
      <c r="G19" s="479">
        <v>239</v>
      </c>
      <c r="H19" s="479">
        <v>121</v>
      </c>
      <c r="I19" s="479">
        <v>118</v>
      </c>
      <c r="J19" s="230">
        <v>45</v>
      </c>
      <c r="K19" s="230">
        <v>53</v>
      </c>
      <c r="L19" s="230">
        <v>42</v>
      </c>
      <c r="M19" s="230">
        <v>27</v>
      </c>
      <c r="N19" s="230">
        <v>34</v>
      </c>
      <c r="O19" s="230">
        <v>38</v>
      </c>
      <c r="P19" s="230">
        <v>13</v>
      </c>
      <c r="Q19" s="434">
        <f t="shared" si="0"/>
        <v>10.863636363636363</v>
      </c>
      <c r="R19" s="369" t="s">
        <v>139</v>
      </c>
      <c r="S19" s="230">
        <v>6081</v>
      </c>
      <c r="T19" s="480">
        <v>100</v>
      </c>
      <c r="U19" s="289">
        <f t="shared" si="1"/>
        <v>25.443514644351463</v>
      </c>
      <c r="V19" s="230">
        <v>19616</v>
      </c>
      <c r="W19" s="289">
        <f t="shared" si="2"/>
        <v>82.07531380753139</v>
      </c>
      <c r="X19" s="230">
        <v>1010</v>
      </c>
      <c r="Y19" s="289">
        <f t="shared" si="3"/>
        <v>4.2259414225941425</v>
      </c>
      <c r="Z19" s="230">
        <v>12041</v>
      </c>
      <c r="AA19" s="233">
        <f t="shared" si="4"/>
        <v>50.38075313807531</v>
      </c>
    </row>
    <row r="20" spans="1:27" s="21" customFormat="1" ht="21.75" customHeight="1">
      <c r="A20" s="81" t="s">
        <v>140</v>
      </c>
      <c r="B20" s="57" t="s">
        <v>4</v>
      </c>
      <c r="C20" s="479">
        <v>31</v>
      </c>
      <c r="D20" s="574">
        <v>20</v>
      </c>
      <c r="E20" s="574">
        <v>11</v>
      </c>
      <c r="F20" s="230">
        <v>15</v>
      </c>
      <c r="G20" s="479">
        <v>443</v>
      </c>
      <c r="H20" s="479">
        <v>229</v>
      </c>
      <c r="I20" s="479">
        <v>214</v>
      </c>
      <c r="J20" s="230">
        <v>76</v>
      </c>
      <c r="K20" s="230">
        <v>57</v>
      </c>
      <c r="L20" s="230">
        <v>73</v>
      </c>
      <c r="M20" s="230">
        <v>85</v>
      </c>
      <c r="N20" s="230">
        <v>80</v>
      </c>
      <c r="O20" s="230">
        <v>72</v>
      </c>
      <c r="P20" s="230">
        <v>14</v>
      </c>
      <c r="Q20" s="434">
        <f t="shared" si="0"/>
        <v>14.290322580645162</v>
      </c>
      <c r="R20" s="369" t="s">
        <v>140</v>
      </c>
      <c r="S20" s="230">
        <v>5611</v>
      </c>
      <c r="T20" s="480">
        <v>100</v>
      </c>
      <c r="U20" s="289">
        <f t="shared" si="1"/>
        <v>12.665914221218962</v>
      </c>
      <c r="V20" s="230">
        <v>17206</v>
      </c>
      <c r="W20" s="289">
        <f t="shared" si="2"/>
        <v>38.839729119638825</v>
      </c>
      <c r="X20" s="230">
        <v>1065</v>
      </c>
      <c r="Y20" s="289">
        <f t="shared" si="3"/>
        <v>2.404063205417607</v>
      </c>
      <c r="Z20" s="230">
        <v>10747</v>
      </c>
      <c r="AA20" s="233">
        <f t="shared" si="4"/>
        <v>24.259593679458238</v>
      </c>
    </row>
    <row r="21" spans="1:27" s="21" customFormat="1" ht="21.75" customHeight="1">
      <c r="A21" s="81" t="s">
        <v>141</v>
      </c>
      <c r="B21" s="57" t="s">
        <v>4</v>
      </c>
      <c r="C21" s="479">
        <v>37</v>
      </c>
      <c r="D21" s="574">
        <v>25</v>
      </c>
      <c r="E21" s="574">
        <v>12</v>
      </c>
      <c r="F21" s="230">
        <v>18</v>
      </c>
      <c r="G21" s="479">
        <v>472</v>
      </c>
      <c r="H21" s="479">
        <v>249</v>
      </c>
      <c r="I21" s="479">
        <v>223</v>
      </c>
      <c r="J21" s="230">
        <v>89</v>
      </c>
      <c r="K21" s="230">
        <v>59</v>
      </c>
      <c r="L21" s="230">
        <v>84</v>
      </c>
      <c r="M21" s="230">
        <v>85</v>
      </c>
      <c r="N21" s="230">
        <v>76</v>
      </c>
      <c r="O21" s="230">
        <v>79</v>
      </c>
      <c r="P21" s="230">
        <v>18</v>
      </c>
      <c r="Q21" s="434">
        <f t="shared" si="0"/>
        <v>12.756756756756756</v>
      </c>
      <c r="R21" s="369" t="s">
        <v>141</v>
      </c>
      <c r="S21" s="230">
        <v>5211</v>
      </c>
      <c r="T21" s="480">
        <v>100</v>
      </c>
      <c r="U21" s="289">
        <f t="shared" si="1"/>
        <v>11.040254237288135</v>
      </c>
      <c r="V21" s="230">
        <v>18615</v>
      </c>
      <c r="W21" s="289">
        <f t="shared" si="2"/>
        <v>39.438559322033896</v>
      </c>
      <c r="X21" s="230">
        <v>994</v>
      </c>
      <c r="Y21" s="289">
        <f t="shared" si="3"/>
        <v>2.1059322033898304</v>
      </c>
      <c r="Z21" s="230">
        <v>12459</v>
      </c>
      <c r="AA21" s="233">
        <f t="shared" si="4"/>
        <v>26.396186440677965</v>
      </c>
    </row>
    <row r="22" spans="1:27" s="21" customFormat="1" ht="21.75" customHeight="1">
      <c r="A22" s="81" t="s">
        <v>142</v>
      </c>
      <c r="B22" s="57" t="s">
        <v>4</v>
      </c>
      <c r="C22" s="479">
        <v>45</v>
      </c>
      <c r="D22" s="574">
        <v>23</v>
      </c>
      <c r="E22" s="574">
        <v>22</v>
      </c>
      <c r="F22" s="230">
        <v>24</v>
      </c>
      <c r="G22" s="479">
        <v>755</v>
      </c>
      <c r="H22" s="479">
        <v>377</v>
      </c>
      <c r="I22" s="479">
        <v>378</v>
      </c>
      <c r="J22" s="230">
        <v>117</v>
      </c>
      <c r="K22" s="230">
        <v>149</v>
      </c>
      <c r="L22" s="230">
        <v>135</v>
      </c>
      <c r="M22" s="230">
        <v>109</v>
      </c>
      <c r="N22" s="230">
        <v>125</v>
      </c>
      <c r="O22" s="230">
        <v>120</v>
      </c>
      <c r="P22" s="230">
        <v>27</v>
      </c>
      <c r="Q22" s="434">
        <f t="shared" si="0"/>
        <v>16.77777777777778</v>
      </c>
      <c r="R22" s="369" t="s">
        <v>142</v>
      </c>
      <c r="S22" s="230">
        <v>8075</v>
      </c>
      <c r="T22" s="480">
        <v>100</v>
      </c>
      <c r="U22" s="289">
        <f t="shared" si="1"/>
        <v>10.695364238410596</v>
      </c>
      <c r="V22" s="230">
        <v>24767</v>
      </c>
      <c r="W22" s="289">
        <f t="shared" si="2"/>
        <v>32.803973509933776</v>
      </c>
      <c r="X22" s="230">
        <v>1011</v>
      </c>
      <c r="Y22" s="289">
        <f t="shared" si="3"/>
        <v>1.3390728476821192</v>
      </c>
      <c r="Z22" s="230">
        <v>12480</v>
      </c>
      <c r="AA22" s="233">
        <f t="shared" si="4"/>
        <v>16.52980132450331</v>
      </c>
    </row>
    <row r="23" spans="1:27" s="21" customFormat="1" ht="21.75" customHeight="1">
      <c r="A23" s="81" t="s">
        <v>143</v>
      </c>
      <c r="B23" s="57" t="s">
        <v>4</v>
      </c>
      <c r="C23" s="479">
        <v>41</v>
      </c>
      <c r="D23" s="574">
        <v>20</v>
      </c>
      <c r="E23" s="574">
        <v>21</v>
      </c>
      <c r="F23" s="230">
        <v>21</v>
      </c>
      <c r="G23" s="479">
        <v>695</v>
      </c>
      <c r="H23" s="479">
        <v>377</v>
      </c>
      <c r="I23" s="479">
        <v>318</v>
      </c>
      <c r="J23" s="230">
        <v>119</v>
      </c>
      <c r="K23" s="230">
        <v>83</v>
      </c>
      <c r="L23" s="230">
        <v>135</v>
      </c>
      <c r="M23" s="230">
        <v>119</v>
      </c>
      <c r="N23" s="230">
        <v>123</v>
      </c>
      <c r="O23" s="230">
        <v>116</v>
      </c>
      <c r="P23" s="230">
        <v>16</v>
      </c>
      <c r="Q23" s="434">
        <f t="shared" si="0"/>
        <v>16.951219512195124</v>
      </c>
      <c r="R23" s="369" t="s">
        <v>143</v>
      </c>
      <c r="S23" s="230">
        <v>7625</v>
      </c>
      <c r="T23" s="480">
        <v>100</v>
      </c>
      <c r="U23" s="289">
        <f t="shared" si="1"/>
        <v>10.971223021582734</v>
      </c>
      <c r="V23" s="230">
        <v>18822</v>
      </c>
      <c r="W23" s="289">
        <f t="shared" si="2"/>
        <v>27.08201438848921</v>
      </c>
      <c r="X23" s="230">
        <v>1016</v>
      </c>
      <c r="Y23" s="289">
        <f t="shared" si="3"/>
        <v>1.4618705035971222</v>
      </c>
      <c r="Z23" s="230">
        <v>10647</v>
      </c>
      <c r="AA23" s="233">
        <f t="shared" si="4"/>
        <v>15.319424460431655</v>
      </c>
    </row>
    <row r="24" spans="1:27" s="21" customFormat="1" ht="21.75" customHeight="1">
      <c r="A24" s="81" t="s">
        <v>144</v>
      </c>
      <c r="B24" s="57" t="s">
        <v>4</v>
      </c>
      <c r="C24" s="479">
        <v>25</v>
      </c>
      <c r="D24" s="574">
        <v>11</v>
      </c>
      <c r="E24" s="574">
        <v>14</v>
      </c>
      <c r="F24" s="230">
        <v>12</v>
      </c>
      <c r="G24" s="479">
        <v>354</v>
      </c>
      <c r="H24" s="479">
        <v>190</v>
      </c>
      <c r="I24" s="479">
        <v>164</v>
      </c>
      <c r="J24" s="230">
        <v>75</v>
      </c>
      <c r="K24" s="230">
        <v>55</v>
      </c>
      <c r="L24" s="230">
        <v>55</v>
      </c>
      <c r="M24" s="230">
        <v>58</v>
      </c>
      <c r="N24" s="230">
        <v>60</v>
      </c>
      <c r="O24" s="230">
        <v>51</v>
      </c>
      <c r="P24" s="230">
        <v>4</v>
      </c>
      <c r="Q24" s="434">
        <f t="shared" si="0"/>
        <v>14.16</v>
      </c>
      <c r="R24" s="369" t="s">
        <v>144</v>
      </c>
      <c r="S24" s="230">
        <v>5713</v>
      </c>
      <c r="T24" s="480">
        <v>100</v>
      </c>
      <c r="U24" s="289">
        <f t="shared" si="1"/>
        <v>16.138418079096045</v>
      </c>
      <c r="V24" s="230">
        <v>28971</v>
      </c>
      <c r="W24" s="289">
        <f t="shared" si="2"/>
        <v>81.83898305084746</v>
      </c>
      <c r="X24" s="230">
        <v>1011</v>
      </c>
      <c r="Y24" s="289">
        <f t="shared" si="3"/>
        <v>2.8559322033898304</v>
      </c>
      <c r="Z24" s="230">
        <v>12260</v>
      </c>
      <c r="AA24" s="233">
        <f t="shared" si="4"/>
        <v>34.632768361581924</v>
      </c>
    </row>
    <row r="25" spans="1:27" s="21" customFormat="1" ht="21.75" customHeight="1">
      <c r="A25" s="81" t="s">
        <v>145</v>
      </c>
      <c r="B25" s="57" t="s">
        <v>4</v>
      </c>
      <c r="C25" s="479">
        <v>47</v>
      </c>
      <c r="D25" s="574">
        <v>21</v>
      </c>
      <c r="E25" s="574">
        <v>26</v>
      </c>
      <c r="F25" s="230">
        <v>24</v>
      </c>
      <c r="G25" s="479">
        <v>714</v>
      </c>
      <c r="H25" s="479">
        <v>368</v>
      </c>
      <c r="I25" s="479">
        <v>346</v>
      </c>
      <c r="J25" s="230">
        <v>118</v>
      </c>
      <c r="K25" s="230">
        <v>106</v>
      </c>
      <c r="L25" s="230">
        <v>124</v>
      </c>
      <c r="M25" s="230">
        <v>130</v>
      </c>
      <c r="N25" s="230">
        <v>126</v>
      </c>
      <c r="O25" s="230">
        <v>110</v>
      </c>
      <c r="P25" s="230">
        <v>23</v>
      </c>
      <c r="Q25" s="434">
        <f t="shared" si="0"/>
        <v>15.191489361702128</v>
      </c>
      <c r="R25" s="369" t="s">
        <v>145</v>
      </c>
      <c r="S25" s="230">
        <v>6594</v>
      </c>
      <c r="T25" s="480">
        <v>100</v>
      </c>
      <c r="U25" s="289">
        <f t="shared" si="1"/>
        <v>9.235294117647058</v>
      </c>
      <c r="V25" s="230">
        <v>18484</v>
      </c>
      <c r="W25" s="289">
        <f t="shared" si="2"/>
        <v>25.88795518207283</v>
      </c>
      <c r="X25" s="230">
        <v>1018</v>
      </c>
      <c r="Y25" s="289">
        <f t="shared" si="3"/>
        <v>1.4257703081232493</v>
      </c>
      <c r="Z25" s="230">
        <v>9886</v>
      </c>
      <c r="AA25" s="233">
        <f t="shared" si="4"/>
        <v>13.84593837535014</v>
      </c>
    </row>
    <row r="26" spans="1:27" s="21" customFormat="1" ht="21.75" customHeight="1">
      <c r="A26" s="81" t="s">
        <v>146</v>
      </c>
      <c r="B26" s="57" t="s">
        <v>4</v>
      </c>
      <c r="C26" s="479">
        <v>26</v>
      </c>
      <c r="D26" s="574">
        <v>16</v>
      </c>
      <c r="E26" s="574">
        <v>10</v>
      </c>
      <c r="F26" s="230">
        <v>14</v>
      </c>
      <c r="G26" s="479">
        <v>387</v>
      </c>
      <c r="H26" s="479">
        <v>191</v>
      </c>
      <c r="I26" s="479">
        <v>196</v>
      </c>
      <c r="J26" s="230">
        <v>67</v>
      </c>
      <c r="K26" s="230">
        <v>55</v>
      </c>
      <c r="L26" s="230">
        <v>69</v>
      </c>
      <c r="M26" s="230">
        <v>84</v>
      </c>
      <c r="N26" s="230">
        <v>55</v>
      </c>
      <c r="O26" s="230">
        <v>57</v>
      </c>
      <c r="P26" s="230">
        <v>14</v>
      </c>
      <c r="Q26" s="434">
        <f t="shared" si="0"/>
        <v>14.884615384615385</v>
      </c>
      <c r="R26" s="369" t="s">
        <v>146</v>
      </c>
      <c r="S26" s="230">
        <v>7234</v>
      </c>
      <c r="T26" s="480">
        <v>100</v>
      </c>
      <c r="U26" s="289">
        <f t="shared" si="1"/>
        <v>18.69250645994832</v>
      </c>
      <c r="V26" s="230">
        <v>16287</v>
      </c>
      <c r="W26" s="289">
        <f t="shared" si="2"/>
        <v>42.08527131782946</v>
      </c>
      <c r="X26" s="230">
        <v>1010</v>
      </c>
      <c r="Y26" s="289">
        <f t="shared" si="3"/>
        <v>2.6098191214470283</v>
      </c>
      <c r="Z26" s="230">
        <v>8097</v>
      </c>
      <c r="AA26" s="233">
        <f t="shared" si="4"/>
        <v>20.92248062015504</v>
      </c>
    </row>
    <row r="27" spans="1:27" s="21" customFormat="1" ht="21.75" customHeight="1">
      <c r="A27" s="81" t="s">
        <v>147</v>
      </c>
      <c r="B27" s="57" t="s">
        <v>4</v>
      </c>
      <c r="C27" s="479">
        <v>44</v>
      </c>
      <c r="D27" s="574">
        <v>19</v>
      </c>
      <c r="E27" s="574">
        <v>25</v>
      </c>
      <c r="F27" s="230">
        <v>24</v>
      </c>
      <c r="G27" s="479">
        <v>771</v>
      </c>
      <c r="H27" s="479">
        <v>408</v>
      </c>
      <c r="I27" s="479">
        <v>363</v>
      </c>
      <c r="J27" s="230">
        <v>136</v>
      </c>
      <c r="K27" s="230">
        <v>117</v>
      </c>
      <c r="L27" s="230">
        <v>135</v>
      </c>
      <c r="M27" s="230">
        <v>132</v>
      </c>
      <c r="N27" s="230">
        <v>137</v>
      </c>
      <c r="O27" s="230">
        <v>114</v>
      </c>
      <c r="P27" s="230">
        <v>14</v>
      </c>
      <c r="Q27" s="434">
        <f t="shared" si="0"/>
        <v>17.522727272727273</v>
      </c>
      <c r="R27" s="369" t="s">
        <v>147</v>
      </c>
      <c r="S27" s="230">
        <v>5810</v>
      </c>
      <c r="T27" s="480">
        <v>100</v>
      </c>
      <c r="U27" s="289">
        <f t="shared" si="1"/>
        <v>7.535667963683528</v>
      </c>
      <c r="V27" s="230">
        <v>15552</v>
      </c>
      <c r="W27" s="289">
        <f t="shared" si="2"/>
        <v>20.171206225680933</v>
      </c>
      <c r="X27" s="230">
        <v>1023</v>
      </c>
      <c r="Y27" s="289">
        <f t="shared" si="3"/>
        <v>1.3268482490272373</v>
      </c>
      <c r="Z27" s="230">
        <v>9524</v>
      </c>
      <c r="AA27" s="233">
        <f t="shared" si="4"/>
        <v>12.352788586251622</v>
      </c>
    </row>
    <row r="28" spans="1:27" s="21" customFormat="1" ht="21.75" customHeight="1">
      <c r="A28" s="81" t="s">
        <v>148</v>
      </c>
      <c r="B28" s="57" t="s">
        <v>4</v>
      </c>
      <c r="C28" s="479">
        <v>28</v>
      </c>
      <c r="D28" s="574">
        <v>15</v>
      </c>
      <c r="E28" s="574">
        <v>13</v>
      </c>
      <c r="F28" s="230">
        <v>15</v>
      </c>
      <c r="G28" s="479">
        <v>442</v>
      </c>
      <c r="H28" s="479">
        <v>242</v>
      </c>
      <c r="I28" s="479">
        <v>200</v>
      </c>
      <c r="J28" s="230">
        <v>75</v>
      </c>
      <c r="K28" s="230">
        <v>55</v>
      </c>
      <c r="L28" s="230">
        <v>84</v>
      </c>
      <c r="M28" s="230">
        <v>64</v>
      </c>
      <c r="N28" s="230">
        <v>83</v>
      </c>
      <c r="O28" s="230">
        <v>81</v>
      </c>
      <c r="P28" s="230">
        <v>10</v>
      </c>
      <c r="Q28" s="434">
        <f t="shared" si="0"/>
        <v>15.785714285714286</v>
      </c>
      <c r="R28" s="369" t="s">
        <v>148</v>
      </c>
      <c r="S28" s="230">
        <v>5882</v>
      </c>
      <c r="T28" s="480">
        <v>100</v>
      </c>
      <c r="U28" s="289">
        <f t="shared" si="1"/>
        <v>13.307692307692308</v>
      </c>
      <c r="V28" s="230">
        <v>23288</v>
      </c>
      <c r="W28" s="289">
        <f t="shared" si="2"/>
        <v>52.68778280542986</v>
      </c>
      <c r="X28" s="230">
        <v>1010</v>
      </c>
      <c r="Y28" s="289">
        <f t="shared" si="3"/>
        <v>2.2850678733031673</v>
      </c>
      <c r="Z28" s="230">
        <v>14248</v>
      </c>
      <c r="AA28" s="233">
        <f t="shared" si="4"/>
        <v>32.23529411764706</v>
      </c>
    </row>
    <row r="29" spans="1:27" s="21" customFormat="1" ht="21.75" customHeight="1">
      <c r="A29" s="81" t="s">
        <v>149</v>
      </c>
      <c r="B29" s="57" t="s">
        <v>4</v>
      </c>
      <c r="C29" s="479">
        <v>32</v>
      </c>
      <c r="D29" s="574">
        <v>16</v>
      </c>
      <c r="E29" s="574">
        <v>16</v>
      </c>
      <c r="F29" s="230">
        <v>17</v>
      </c>
      <c r="G29" s="479">
        <v>504</v>
      </c>
      <c r="H29" s="479">
        <v>260</v>
      </c>
      <c r="I29" s="479">
        <v>244</v>
      </c>
      <c r="J29" s="230">
        <v>68</v>
      </c>
      <c r="K29" s="230">
        <v>84</v>
      </c>
      <c r="L29" s="230">
        <v>94</v>
      </c>
      <c r="M29" s="230">
        <v>95</v>
      </c>
      <c r="N29" s="230">
        <v>98</v>
      </c>
      <c r="O29" s="230">
        <v>65</v>
      </c>
      <c r="P29" s="230">
        <v>20</v>
      </c>
      <c r="Q29" s="434">
        <f t="shared" si="0"/>
        <v>15.75</v>
      </c>
      <c r="R29" s="369" t="s">
        <v>149</v>
      </c>
      <c r="S29" s="230">
        <v>6567</v>
      </c>
      <c r="T29" s="480">
        <v>100</v>
      </c>
      <c r="U29" s="289">
        <f t="shared" si="1"/>
        <v>13.029761904761905</v>
      </c>
      <c r="V29" s="230">
        <v>21050</v>
      </c>
      <c r="W29" s="289">
        <f t="shared" si="2"/>
        <v>41.76587301587302</v>
      </c>
      <c r="X29" s="230">
        <v>1018</v>
      </c>
      <c r="Y29" s="289">
        <f t="shared" si="3"/>
        <v>2.0198412698412698</v>
      </c>
      <c r="Z29" s="230">
        <v>12404</v>
      </c>
      <c r="AA29" s="233">
        <f t="shared" si="4"/>
        <v>24.61111111111111</v>
      </c>
    </row>
    <row r="30" spans="1:27" s="21" customFormat="1" ht="21.75" customHeight="1">
      <c r="A30" s="81" t="s">
        <v>150</v>
      </c>
      <c r="B30" s="57" t="s">
        <v>4</v>
      </c>
      <c r="C30" s="479">
        <v>52</v>
      </c>
      <c r="D30" s="574">
        <v>24</v>
      </c>
      <c r="E30" s="574">
        <v>28</v>
      </c>
      <c r="F30" s="230">
        <v>28</v>
      </c>
      <c r="G30" s="479">
        <v>849</v>
      </c>
      <c r="H30" s="479">
        <v>451</v>
      </c>
      <c r="I30" s="479">
        <v>398</v>
      </c>
      <c r="J30" s="230">
        <v>147</v>
      </c>
      <c r="K30" s="230">
        <v>146</v>
      </c>
      <c r="L30" s="230">
        <v>146</v>
      </c>
      <c r="M30" s="230">
        <v>131</v>
      </c>
      <c r="N30" s="230">
        <v>158</v>
      </c>
      <c r="O30" s="230">
        <v>121</v>
      </c>
      <c r="P30" s="230">
        <v>26</v>
      </c>
      <c r="Q30" s="434">
        <f t="shared" si="0"/>
        <v>16.326923076923077</v>
      </c>
      <c r="R30" s="369" t="s">
        <v>150</v>
      </c>
      <c r="S30" s="230">
        <v>6028</v>
      </c>
      <c r="T30" s="480">
        <v>100</v>
      </c>
      <c r="U30" s="289">
        <f t="shared" si="1"/>
        <v>7.100117785630153</v>
      </c>
      <c r="V30" s="230">
        <v>22039</v>
      </c>
      <c r="W30" s="289">
        <f t="shared" si="2"/>
        <v>25.958775029446407</v>
      </c>
      <c r="X30" s="230">
        <v>1010</v>
      </c>
      <c r="Y30" s="289">
        <f t="shared" si="3"/>
        <v>1.1896348645465253</v>
      </c>
      <c r="Z30" s="230">
        <v>14065</v>
      </c>
      <c r="AA30" s="233">
        <f t="shared" si="4"/>
        <v>16.566548881036514</v>
      </c>
    </row>
    <row r="31" spans="1:27" s="21" customFormat="1" ht="21.75" customHeight="1">
      <c r="A31" s="81" t="s">
        <v>151</v>
      </c>
      <c r="B31" s="57" t="s">
        <v>4</v>
      </c>
      <c r="C31" s="479">
        <v>25</v>
      </c>
      <c r="D31" s="574">
        <v>13</v>
      </c>
      <c r="E31" s="574">
        <v>12</v>
      </c>
      <c r="F31" s="230">
        <v>12</v>
      </c>
      <c r="G31" s="479">
        <v>327</v>
      </c>
      <c r="H31" s="479">
        <v>157</v>
      </c>
      <c r="I31" s="479">
        <v>170</v>
      </c>
      <c r="J31" s="230">
        <v>51</v>
      </c>
      <c r="K31" s="230">
        <v>62</v>
      </c>
      <c r="L31" s="230">
        <v>57</v>
      </c>
      <c r="M31" s="230">
        <v>58</v>
      </c>
      <c r="N31" s="230">
        <v>49</v>
      </c>
      <c r="O31" s="230">
        <v>50</v>
      </c>
      <c r="P31" s="575">
        <v>12</v>
      </c>
      <c r="Q31" s="434">
        <f t="shared" si="0"/>
        <v>13.08</v>
      </c>
      <c r="R31" s="369" t="s">
        <v>151</v>
      </c>
      <c r="S31" s="230">
        <v>4878</v>
      </c>
      <c r="T31" s="480">
        <v>100</v>
      </c>
      <c r="U31" s="289">
        <f t="shared" si="1"/>
        <v>14.917431192660551</v>
      </c>
      <c r="V31" s="230">
        <v>22367</v>
      </c>
      <c r="W31" s="289">
        <f t="shared" si="2"/>
        <v>68.4006116207951</v>
      </c>
      <c r="X31" s="230">
        <v>968</v>
      </c>
      <c r="Y31" s="289">
        <f t="shared" si="3"/>
        <v>2.9602446483180427</v>
      </c>
      <c r="Z31" s="230">
        <v>11837</v>
      </c>
      <c r="AA31" s="233">
        <f t="shared" si="4"/>
        <v>36.198776758409785</v>
      </c>
    </row>
    <row r="32" spans="1:27" s="21" customFormat="1" ht="21.75" customHeight="1">
      <c r="A32" s="81" t="s">
        <v>152</v>
      </c>
      <c r="B32" s="57" t="s">
        <v>4</v>
      </c>
      <c r="C32" s="479">
        <v>23</v>
      </c>
      <c r="D32" s="574">
        <v>10</v>
      </c>
      <c r="E32" s="574">
        <v>13</v>
      </c>
      <c r="F32" s="230">
        <v>11</v>
      </c>
      <c r="G32" s="479">
        <v>332</v>
      </c>
      <c r="H32" s="479">
        <v>163</v>
      </c>
      <c r="I32" s="479">
        <v>169</v>
      </c>
      <c r="J32" s="230">
        <v>49</v>
      </c>
      <c r="K32" s="230">
        <v>50</v>
      </c>
      <c r="L32" s="230">
        <v>62</v>
      </c>
      <c r="M32" s="230">
        <v>55</v>
      </c>
      <c r="N32" s="230">
        <v>52</v>
      </c>
      <c r="O32" s="230">
        <v>64</v>
      </c>
      <c r="P32" s="230">
        <v>11</v>
      </c>
      <c r="Q32" s="434">
        <f t="shared" si="0"/>
        <v>14.434782608695652</v>
      </c>
      <c r="R32" s="369" t="s">
        <v>152</v>
      </c>
      <c r="S32" s="230">
        <v>7123</v>
      </c>
      <c r="T32" s="480">
        <v>100</v>
      </c>
      <c r="U32" s="289">
        <f t="shared" si="1"/>
        <v>21.454819277108435</v>
      </c>
      <c r="V32" s="230">
        <v>39541</v>
      </c>
      <c r="W32" s="289">
        <f t="shared" si="2"/>
        <v>119.09939759036145</v>
      </c>
      <c r="X32" s="230">
        <v>968</v>
      </c>
      <c r="Y32" s="289">
        <f t="shared" si="3"/>
        <v>2.9156626506024095</v>
      </c>
      <c r="Z32" s="230">
        <v>19190</v>
      </c>
      <c r="AA32" s="233">
        <f t="shared" si="4"/>
        <v>57.80120481927711</v>
      </c>
    </row>
    <row r="33" spans="1:27" s="21" customFormat="1" ht="21.75" customHeight="1">
      <c r="A33" s="81" t="s">
        <v>153</v>
      </c>
      <c r="B33" s="57" t="s">
        <v>4</v>
      </c>
      <c r="C33" s="479">
        <v>27</v>
      </c>
      <c r="D33" s="574">
        <v>10</v>
      </c>
      <c r="E33" s="574">
        <v>17</v>
      </c>
      <c r="F33" s="230">
        <v>13</v>
      </c>
      <c r="G33" s="479">
        <v>296</v>
      </c>
      <c r="H33" s="479">
        <v>143</v>
      </c>
      <c r="I33" s="479">
        <v>153</v>
      </c>
      <c r="J33" s="230">
        <v>44</v>
      </c>
      <c r="K33" s="230">
        <v>42</v>
      </c>
      <c r="L33" s="230">
        <v>56</v>
      </c>
      <c r="M33" s="230">
        <v>55</v>
      </c>
      <c r="N33" s="230">
        <v>43</v>
      </c>
      <c r="O33" s="230">
        <v>56</v>
      </c>
      <c r="P33" s="230">
        <v>16</v>
      </c>
      <c r="Q33" s="434">
        <f t="shared" si="0"/>
        <v>10.962962962962964</v>
      </c>
      <c r="R33" s="369" t="s">
        <v>153</v>
      </c>
      <c r="S33" s="230">
        <v>6476</v>
      </c>
      <c r="T33" s="480">
        <v>100</v>
      </c>
      <c r="U33" s="289">
        <f t="shared" si="1"/>
        <v>21.87837837837838</v>
      </c>
      <c r="V33" s="230">
        <v>27122</v>
      </c>
      <c r="W33" s="289">
        <f t="shared" si="2"/>
        <v>91.62837837837837</v>
      </c>
      <c r="X33" s="230">
        <v>992</v>
      </c>
      <c r="Y33" s="289">
        <f t="shared" si="3"/>
        <v>3.3513513513513513</v>
      </c>
      <c r="Z33" s="230">
        <v>10871</v>
      </c>
      <c r="AA33" s="233">
        <f t="shared" si="4"/>
        <v>36.726351351351354</v>
      </c>
    </row>
    <row r="34" spans="1:27" s="21" customFormat="1" ht="21.75" customHeight="1">
      <c r="A34" s="81" t="s">
        <v>154</v>
      </c>
      <c r="B34" s="57" t="s">
        <v>4</v>
      </c>
      <c r="C34" s="479">
        <v>27</v>
      </c>
      <c r="D34" s="569">
        <v>14</v>
      </c>
      <c r="E34" s="569">
        <v>13</v>
      </c>
      <c r="F34" s="230">
        <v>14</v>
      </c>
      <c r="G34" s="479">
        <v>382</v>
      </c>
      <c r="H34" s="479">
        <v>178</v>
      </c>
      <c r="I34" s="479">
        <v>204</v>
      </c>
      <c r="J34" s="230">
        <v>68</v>
      </c>
      <c r="K34" s="230">
        <v>48</v>
      </c>
      <c r="L34" s="230">
        <v>57</v>
      </c>
      <c r="M34" s="230">
        <v>89</v>
      </c>
      <c r="N34" s="230">
        <v>53</v>
      </c>
      <c r="O34" s="230">
        <v>67</v>
      </c>
      <c r="P34" s="230">
        <v>21</v>
      </c>
      <c r="Q34" s="434">
        <f t="shared" si="0"/>
        <v>14.148148148148149</v>
      </c>
      <c r="R34" s="369" t="s">
        <v>154</v>
      </c>
      <c r="S34" s="230">
        <v>5269</v>
      </c>
      <c r="T34" s="480">
        <v>100</v>
      </c>
      <c r="U34" s="289">
        <f t="shared" si="1"/>
        <v>13.793193717277488</v>
      </c>
      <c r="V34" s="230">
        <v>43697</v>
      </c>
      <c r="W34" s="289">
        <f t="shared" si="2"/>
        <v>114.39005235602095</v>
      </c>
      <c r="X34" s="230">
        <v>995</v>
      </c>
      <c r="Y34" s="289">
        <f t="shared" si="3"/>
        <v>2.6047120418848166</v>
      </c>
      <c r="Z34" s="230">
        <v>21975</v>
      </c>
      <c r="AA34" s="233">
        <f t="shared" si="4"/>
        <v>57.526178010471206</v>
      </c>
    </row>
    <row r="35" spans="1:27" s="21" customFormat="1" ht="18" customHeight="1">
      <c r="A35" s="81"/>
      <c r="B35" s="236"/>
      <c r="C35" s="479"/>
      <c r="D35" s="192"/>
      <c r="E35" s="343"/>
      <c r="F35" s="192"/>
      <c r="G35" s="479"/>
      <c r="H35" s="479"/>
      <c r="I35" s="479"/>
      <c r="J35" s="192"/>
      <c r="K35" s="192"/>
      <c r="L35" s="192"/>
      <c r="M35" s="192"/>
      <c r="N35" s="192"/>
      <c r="O35" s="192"/>
      <c r="P35" s="192"/>
      <c r="Q35" s="434"/>
      <c r="R35" s="369"/>
      <c r="S35" s="336"/>
      <c r="T35" s="192"/>
      <c r="U35" s="192"/>
      <c r="V35" s="192"/>
      <c r="W35" s="192"/>
      <c r="X35" s="192"/>
      <c r="Y35" s="192"/>
      <c r="Z35" s="192"/>
      <c r="AA35" s="192"/>
    </row>
    <row r="36" spans="1:28" s="21" customFormat="1" ht="21.75" customHeight="1" thickBot="1">
      <c r="A36" s="82" t="s">
        <v>68</v>
      </c>
      <c r="B36" s="536">
        <v>2</v>
      </c>
      <c r="C36" s="479">
        <v>69</v>
      </c>
      <c r="D36" s="230">
        <v>48</v>
      </c>
      <c r="E36" s="230">
        <v>21</v>
      </c>
      <c r="F36" s="230">
        <v>37</v>
      </c>
      <c r="G36" s="479">
        <v>1331</v>
      </c>
      <c r="H36" s="479">
        <v>610</v>
      </c>
      <c r="I36" s="479">
        <v>721</v>
      </c>
      <c r="J36" s="230">
        <v>212</v>
      </c>
      <c r="K36" s="230">
        <v>250</v>
      </c>
      <c r="L36" s="230">
        <v>203</v>
      </c>
      <c r="M36" s="230">
        <v>230</v>
      </c>
      <c r="N36" s="230">
        <v>195</v>
      </c>
      <c r="O36" s="230">
        <v>241</v>
      </c>
      <c r="P36" s="435" t="s">
        <v>527</v>
      </c>
      <c r="Q36" s="434">
        <f t="shared" si="0"/>
        <v>19.28985507246377</v>
      </c>
      <c r="R36" s="369" t="s">
        <v>68</v>
      </c>
      <c r="S36" s="37" t="s">
        <v>527</v>
      </c>
      <c r="T36" s="37" t="s">
        <v>527</v>
      </c>
      <c r="U36" s="37" t="s">
        <v>527</v>
      </c>
      <c r="V36" s="37" t="s">
        <v>527</v>
      </c>
      <c r="W36" s="37" t="s">
        <v>527</v>
      </c>
      <c r="X36" s="37" t="s">
        <v>527</v>
      </c>
      <c r="Y36" s="37" t="s">
        <v>527</v>
      </c>
      <c r="Z36" s="37" t="s">
        <v>527</v>
      </c>
      <c r="AA36" s="481" t="s">
        <v>527</v>
      </c>
      <c r="AB36" s="288"/>
    </row>
    <row r="37" spans="1:27" ht="15" customHeight="1">
      <c r="A37" s="202" t="s">
        <v>397</v>
      </c>
      <c r="B37" s="194"/>
      <c r="C37" s="194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93"/>
      <c r="S37" s="194"/>
      <c r="T37" s="187"/>
      <c r="U37" s="187"/>
      <c r="V37" s="187"/>
      <c r="W37" s="187"/>
      <c r="X37" s="187"/>
      <c r="Y37" s="215"/>
      <c r="Z37" s="194"/>
      <c r="AA37" s="132" t="s">
        <v>388</v>
      </c>
    </row>
    <row r="38" spans="1:27" ht="15.75" customHeight="1">
      <c r="A38" s="79" t="s">
        <v>398</v>
      </c>
      <c r="AA38" s="132" t="s">
        <v>387</v>
      </c>
    </row>
  </sheetData>
  <sheetProtection/>
  <mergeCells count="10">
    <mergeCell ref="X6:X7"/>
    <mergeCell ref="Z6:Z7"/>
    <mergeCell ref="Q5:Q7"/>
    <mergeCell ref="V5:W5"/>
    <mergeCell ref="C6:C7"/>
    <mergeCell ref="D6:D7"/>
    <mergeCell ref="E6:E7"/>
    <mergeCell ref="S6:S7"/>
    <mergeCell ref="T6:T7"/>
    <mergeCell ref="V6:V7"/>
  </mergeCells>
  <printOptions/>
  <pageMargins left="0.984251968503937" right="0.984251968503937" top="0.7874015748031497" bottom="0.7874015748031497" header="0.5118110236220472" footer="0.5118110236220472"/>
  <pageSetup firstPageNumber="150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14" customWidth="1"/>
    <col min="2" max="15" width="9.875" style="14" customWidth="1"/>
    <col min="16" max="16" width="9.125" style="14" bestFit="1" customWidth="1"/>
    <col min="17" max="17" width="11.00390625" style="14" customWidth="1"/>
    <col min="18" max="20" width="9.125" style="14" bestFit="1" customWidth="1"/>
    <col min="21" max="16384" width="9.00390625" style="14" customWidth="1"/>
  </cols>
  <sheetData>
    <row r="1" spans="1:26" s="247" customFormat="1" ht="15" customHeight="1">
      <c r="A1" s="249" t="s">
        <v>7</v>
      </c>
      <c r="J1" s="248"/>
      <c r="K1" s="249"/>
      <c r="O1" s="248" t="s">
        <v>7</v>
      </c>
      <c r="Q1" s="249"/>
      <c r="W1" s="248"/>
      <c r="Z1" s="248"/>
    </row>
    <row r="2" ht="12" customHeight="1"/>
    <row r="3" spans="1:16" s="7" customFormat="1" ht="15" customHeight="1">
      <c r="A3" s="24" t="s">
        <v>351</v>
      </c>
      <c r="B3" s="3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s="7" customFormat="1" ht="1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48" t="s">
        <v>298</v>
      </c>
      <c r="P4" s="26"/>
    </row>
    <row r="5" spans="1:16" s="7" customFormat="1" ht="24" customHeight="1">
      <c r="A5" s="56" t="s">
        <v>35</v>
      </c>
      <c r="B5" s="57" t="s">
        <v>71</v>
      </c>
      <c r="C5" s="58" t="s">
        <v>72</v>
      </c>
      <c r="D5" s="59"/>
      <c r="E5" s="59"/>
      <c r="F5" s="60"/>
      <c r="G5" s="633" t="s">
        <v>284</v>
      </c>
      <c r="H5" s="635"/>
      <c r="I5" s="635"/>
      <c r="J5" s="635"/>
      <c r="K5" s="635"/>
      <c r="L5" s="635"/>
      <c r="M5" s="635"/>
      <c r="N5" s="635"/>
      <c r="O5" s="635"/>
      <c r="P5" s="26"/>
    </row>
    <row r="6" spans="1:16" s="7" customFormat="1" ht="24" customHeight="1">
      <c r="A6" s="25"/>
      <c r="B6" s="60"/>
      <c r="C6" s="619" t="s">
        <v>352</v>
      </c>
      <c r="D6" s="619" t="s">
        <v>30</v>
      </c>
      <c r="E6" s="619" t="s">
        <v>31</v>
      </c>
      <c r="F6" s="31" t="s">
        <v>353</v>
      </c>
      <c r="G6" s="624" t="s">
        <v>354</v>
      </c>
      <c r="H6" s="625"/>
      <c r="I6" s="626"/>
      <c r="J6" s="72" t="s">
        <v>273</v>
      </c>
      <c r="K6" s="137"/>
      <c r="L6" s="72" t="s">
        <v>274</v>
      </c>
      <c r="M6" s="137"/>
      <c r="N6" s="72" t="s">
        <v>275</v>
      </c>
      <c r="O6" s="72"/>
      <c r="P6" s="26"/>
    </row>
    <row r="7" spans="1:16" s="7" customFormat="1" ht="24" customHeight="1">
      <c r="A7" s="74" t="s">
        <v>84</v>
      </c>
      <c r="B7" s="75" t="s">
        <v>85</v>
      </c>
      <c r="C7" s="620"/>
      <c r="D7" s="620"/>
      <c r="E7" s="620"/>
      <c r="F7" s="60"/>
      <c r="G7" s="349" t="s">
        <v>2</v>
      </c>
      <c r="H7" s="69" t="s">
        <v>30</v>
      </c>
      <c r="I7" s="349" t="s">
        <v>31</v>
      </c>
      <c r="J7" s="69" t="s">
        <v>30</v>
      </c>
      <c r="K7" s="76" t="s">
        <v>31</v>
      </c>
      <c r="L7" s="76" t="s">
        <v>30</v>
      </c>
      <c r="M7" s="76" t="s">
        <v>31</v>
      </c>
      <c r="N7" s="76" t="s">
        <v>30</v>
      </c>
      <c r="O7" s="62" t="s">
        <v>31</v>
      </c>
      <c r="P7" s="26"/>
    </row>
    <row r="8" spans="1:16" s="7" customFormat="1" ht="27" customHeight="1">
      <c r="A8" s="350"/>
      <c r="B8" s="35" t="s">
        <v>125</v>
      </c>
      <c r="C8" s="77" t="s">
        <v>133</v>
      </c>
      <c r="D8" s="77"/>
      <c r="E8" s="77"/>
      <c r="F8" s="77" t="s">
        <v>134</v>
      </c>
      <c r="G8" s="77" t="s">
        <v>355</v>
      </c>
      <c r="H8" s="34"/>
      <c r="I8" s="63"/>
      <c r="J8" s="63"/>
      <c r="K8" s="34"/>
      <c r="L8" s="34"/>
      <c r="M8" s="34"/>
      <c r="N8" s="34"/>
      <c r="O8" s="34"/>
      <c r="P8" s="26"/>
    </row>
    <row r="9" spans="1:16" s="7" customFormat="1" ht="30.75" customHeight="1">
      <c r="A9" s="92" t="s">
        <v>425</v>
      </c>
      <c r="B9" s="190">
        <v>8</v>
      </c>
      <c r="C9" s="146">
        <v>431</v>
      </c>
      <c r="D9" s="146">
        <v>298</v>
      </c>
      <c r="E9" s="146">
        <v>133</v>
      </c>
      <c r="F9" s="146">
        <v>129</v>
      </c>
      <c r="G9" s="146">
        <v>8510</v>
      </c>
      <c r="H9" s="146">
        <v>4398</v>
      </c>
      <c r="I9" s="146">
        <v>4112</v>
      </c>
      <c r="J9" s="146">
        <v>1506</v>
      </c>
      <c r="K9" s="146">
        <v>1448</v>
      </c>
      <c r="L9" s="146">
        <v>1446</v>
      </c>
      <c r="M9" s="146">
        <v>1323</v>
      </c>
      <c r="N9" s="146">
        <v>1446</v>
      </c>
      <c r="O9" s="146">
        <v>1341</v>
      </c>
      <c r="P9" s="26"/>
    </row>
    <row r="10" spans="1:16" s="7" customFormat="1" ht="30.75" customHeight="1">
      <c r="A10" s="351"/>
      <c r="B10" s="352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26"/>
    </row>
    <row r="11" spans="1:16" s="7" customFormat="1" ht="30.75" customHeight="1">
      <c r="A11" s="92" t="s">
        <v>339</v>
      </c>
      <c r="B11" s="354">
        <v>8</v>
      </c>
      <c r="C11" s="146">
        <v>446</v>
      </c>
      <c r="D11" s="146">
        <v>304</v>
      </c>
      <c r="E11" s="146">
        <v>142</v>
      </c>
      <c r="F11" s="146">
        <v>131</v>
      </c>
      <c r="G11" s="146">
        <v>8529</v>
      </c>
      <c r="H11" s="146">
        <v>4423</v>
      </c>
      <c r="I11" s="146">
        <v>4106</v>
      </c>
      <c r="J11" s="146">
        <v>1534</v>
      </c>
      <c r="K11" s="146">
        <v>1368</v>
      </c>
      <c r="L11" s="146">
        <v>1465</v>
      </c>
      <c r="M11" s="146">
        <v>1436</v>
      </c>
      <c r="N11" s="146">
        <v>1424</v>
      </c>
      <c r="O11" s="146">
        <v>1302</v>
      </c>
      <c r="P11" s="26"/>
    </row>
    <row r="12" spans="1:16" s="7" customFormat="1" ht="30.75" customHeight="1">
      <c r="A12" s="93"/>
      <c r="B12" s="355"/>
      <c r="C12" s="353"/>
      <c r="D12" s="353"/>
      <c r="E12" s="353"/>
      <c r="F12" s="353"/>
      <c r="G12" s="353"/>
      <c r="H12" s="353"/>
      <c r="I12" s="353"/>
      <c r="J12" s="356"/>
      <c r="K12" s="356"/>
      <c r="L12" s="353"/>
      <c r="M12" s="353"/>
      <c r="N12" s="353"/>
      <c r="O12" s="353"/>
      <c r="P12" s="26"/>
    </row>
    <row r="13" spans="1:16" s="7" customFormat="1" ht="30.75" customHeight="1">
      <c r="A13" s="92" t="s">
        <v>403</v>
      </c>
      <c r="B13" s="357">
        <v>8</v>
      </c>
      <c r="C13" s="238">
        <v>442</v>
      </c>
      <c r="D13" s="238">
        <v>296</v>
      </c>
      <c r="E13" s="238">
        <v>146</v>
      </c>
      <c r="F13" s="238">
        <v>223</v>
      </c>
      <c r="G13" s="358">
        <v>8483</v>
      </c>
      <c r="H13" s="358">
        <v>4373</v>
      </c>
      <c r="I13" s="353">
        <v>4110</v>
      </c>
      <c r="J13" s="358">
        <v>1424</v>
      </c>
      <c r="K13" s="358">
        <v>1353</v>
      </c>
      <c r="L13" s="358">
        <v>1507</v>
      </c>
      <c r="M13" s="358">
        <v>1345</v>
      </c>
      <c r="N13" s="358">
        <v>1442</v>
      </c>
      <c r="O13" s="358">
        <v>1412</v>
      </c>
      <c r="P13" s="26"/>
    </row>
    <row r="14" spans="1:16" s="7" customFormat="1" ht="30.75" customHeight="1">
      <c r="A14" s="351"/>
      <c r="B14" s="355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26"/>
    </row>
    <row r="15" spans="1:16" s="136" customFormat="1" ht="30.75" customHeight="1">
      <c r="A15" s="92" t="s">
        <v>424</v>
      </c>
      <c r="B15" s="359">
        <v>8</v>
      </c>
      <c r="C15" s="358">
        <v>434</v>
      </c>
      <c r="D15" s="358">
        <v>281</v>
      </c>
      <c r="E15" s="358">
        <v>153</v>
      </c>
      <c r="F15" s="358">
        <v>218</v>
      </c>
      <c r="G15" s="358">
        <v>8204</v>
      </c>
      <c r="H15" s="358">
        <v>4254</v>
      </c>
      <c r="I15" s="353">
        <v>3950</v>
      </c>
      <c r="J15" s="358">
        <v>1370</v>
      </c>
      <c r="K15" s="358">
        <v>1295</v>
      </c>
      <c r="L15" s="358">
        <v>1404</v>
      </c>
      <c r="M15" s="358">
        <v>1334</v>
      </c>
      <c r="N15" s="358">
        <v>1480</v>
      </c>
      <c r="O15" s="358">
        <v>1321</v>
      </c>
      <c r="P15" s="25"/>
    </row>
    <row r="16" spans="1:16" s="7" customFormat="1" ht="30.75" customHeight="1">
      <c r="A16" s="360"/>
      <c r="B16" s="190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26"/>
    </row>
    <row r="17" spans="1:16" s="361" customFormat="1" ht="30.75" customHeight="1">
      <c r="A17" s="290" t="s">
        <v>426</v>
      </c>
      <c r="B17" s="485">
        <v>8</v>
      </c>
      <c r="C17" s="479">
        <v>412</v>
      </c>
      <c r="D17" s="479">
        <v>266</v>
      </c>
      <c r="E17" s="479">
        <v>146</v>
      </c>
      <c r="F17" s="479">
        <v>128</v>
      </c>
      <c r="G17" s="479">
        <v>7999</v>
      </c>
      <c r="H17" s="479">
        <v>4094</v>
      </c>
      <c r="I17" s="479">
        <v>3905</v>
      </c>
      <c r="J17" s="479">
        <v>1389</v>
      </c>
      <c r="K17" s="479">
        <v>1314</v>
      </c>
      <c r="L17" s="479">
        <v>1327</v>
      </c>
      <c r="M17" s="479">
        <v>1281</v>
      </c>
      <c r="N17" s="479">
        <v>1378</v>
      </c>
      <c r="O17" s="479">
        <v>1310</v>
      </c>
      <c r="P17" s="241"/>
    </row>
    <row r="18" spans="1:16" s="7" customFormat="1" ht="30.75" customHeight="1">
      <c r="A18" s="25"/>
      <c r="B18" s="34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6"/>
    </row>
    <row r="19" spans="1:16" s="7" customFormat="1" ht="30.75" customHeight="1">
      <c r="A19" s="134" t="s">
        <v>55</v>
      </c>
      <c r="B19" s="558">
        <v>5</v>
      </c>
      <c r="C19" s="237">
        <v>287</v>
      </c>
      <c r="D19" s="237">
        <v>170</v>
      </c>
      <c r="E19" s="237">
        <v>117</v>
      </c>
      <c r="F19" s="237">
        <v>128</v>
      </c>
      <c r="G19" s="237">
        <v>5055</v>
      </c>
      <c r="H19" s="237">
        <v>2384</v>
      </c>
      <c r="I19" s="237">
        <v>2671</v>
      </c>
      <c r="J19" s="237">
        <v>784</v>
      </c>
      <c r="K19" s="237">
        <v>903</v>
      </c>
      <c r="L19" s="237">
        <v>807</v>
      </c>
      <c r="M19" s="237">
        <v>892</v>
      </c>
      <c r="N19" s="237">
        <v>793</v>
      </c>
      <c r="O19" s="237">
        <v>876</v>
      </c>
      <c r="P19" s="26"/>
    </row>
    <row r="20" spans="1:16" s="7" customFormat="1" ht="30.75" customHeight="1">
      <c r="A20" s="70" t="s">
        <v>356</v>
      </c>
      <c r="B20" s="346" t="s">
        <v>156</v>
      </c>
      <c r="C20" s="237">
        <v>52</v>
      </c>
      <c r="D20" s="237">
        <v>35</v>
      </c>
      <c r="E20" s="237">
        <v>17</v>
      </c>
      <c r="F20" s="237">
        <v>21</v>
      </c>
      <c r="G20" s="237">
        <v>799</v>
      </c>
      <c r="H20" s="237">
        <v>422</v>
      </c>
      <c r="I20" s="237">
        <v>377</v>
      </c>
      <c r="J20" s="237">
        <v>149</v>
      </c>
      <c r="K20" s="237">
        <v>136</v>
      </c>
      <c r="L20" s="237">
        <v>137</v>
      </c>
      <c r="M20" s="237">
        <v>124</v>
      </c>
      <c r="N20" s="237">
        <v>136</v>
      </c>
      <c r="O20" s="237">
        <v>117</v>
      </c>
      <c r="P20" s="26"/>
    </row>
    <row r="21" spans="1:16" s="7" customFormat="1" ht="30.75" customHeight="1">
      <c r="A21" s="70" t="s">
        <v>157</v>
      </c>
      <c r="B21" s="346" t="s">
        <v>156</v>
      </c>
      <c r="C21" s="237">
        <v>58</v>
      </c>
      <c r="D21" s="559">
        <v>33</v>
      </c>
      <c r="E21" s="559">
        <v>25</v>
      </c>
      <c r="F21" s="559">
        <v>24</v>
      </c>
      <c r="G21" s="237">
        <v>953</v>
      </c>
      <c r="H21" s="237">
        <v>492</v>
      </c>
      <c r="I21" s="237">
        <v>461</v>
      </c>
      <c r="J21" s="559">
        <v>163</v>
      </c>
      <c r="K21" s="559">
        <v>159</v>
      </c>
      <c r="L21" s="559">
        <v>164</v>
      </c>
      <c r="M21" s="559">
        <v>154</v>
      </c>
      <c r="N21" s="559">
        <v>165</v>
      </c>
      <c r="O21" s="559">
        <v>148</v>
      </c>
      <c r="P21" s="26"/>
    </row>
    <row r="22" spans="1:16" s="7" customFormat="1" ht="30.75" customHeight="1">
      <c r="A22" s="70" t="s">
        <v>158</v>
      </c>
      <c r="B22" s="346" t="s">
        <v>156</v>
      </c>
      <c r="C22" s="237">
        <v>54</v>
      </c>
      <c r="D22" s="560">
        <v>29</v>
      </c>
      <c r="E22" s="560">
        <v>25</v>
      </c>
      <c r="F22" s="560">
        <v>24</v>
      </c>
      <c r="G22" s="237">
        <v>951</v>
      </c>
      <c r="H22" s="237">
        <v>450</v>
      </c>
      <c r="I22" s="237">
        <v>501</v>
      </c>
      <c r="J22" s="560">
        <v>136</v>
      </c>
      <c r="K22" s="560">
        <v>184</v>
      </c>
      <c r="L22" s="560">
        <v>155</v>
      </c>
      <c r="M22" s="560">
        <v>164</v>
      </c>
      <c r="N22" s="560">
        <v>159</v>
      </c>
      <c r="O22" s="560">
        <v>153</v>
      </c>
      <c r="P22" s="26"/>
    </row>
    <row r="23" spans="1:16" s="7" customFormat="1" ht="30.75" customHeight="1">
      <c r="A23" s="70" t="s">
        <v>159</v>
      </c>
      <c r="B23" s="346" t="s">
        <v>156</v>
      </c>
      <c r="C23" s="237">
        <v>63</v>
      </c>
      <c r="D23" s="560">
        <v>36</v>
      </c>
      <c r="E23" s="560">
        <v>27</v>
      </c>
      <c r="F23" s="560">
        <v>29</v>
      </c>
      <c r="G23" s="237">
        <v>1155</v>
      </c>
      <c r="H23" s="237">
        <v>490</v>
      </c>
      <c r="I23" s="237">
        <v>665</v>
      </c>
      <c r="J23" s="560">
        <v>149</v>
      </c>
      <c r="K23" s="560">
        <v>211</v>
      </c>
      <c r="L23" s="560">
        <v>176</v>
      </c>
      <c r="M23" s="560">
        <v>224</v>
      </c>
      <c r="N23" s="560">
        <v>165</v>
      </c>
      <c r="O23" s="560">
        <v>230</v>
      </c>
      <c r="P23" s="26"/>
    </row>
    <row r="24" spans="1:16" s="7" customFormat="1" ht="30.75" customHeight="1">
      <c r="A24" s="70" t="s">
        <v>160</v>
      </c>
      <c r="B24" s="346" t="s">
        <v>156</v>
      </c>
      <c r="C24" s="237">
        <v>60</v>
      </c>
      <c r="D24" s="560">
        <v>37</v>
      </c>
      <c r="E24" s="560">
        <v>23</v>
      </c>
      <c r="F24" s="560">
        <v>30</v>
      </c>
      <c r="G24" s="237">
        <v>1197</v>
      </c>
      <c r="H24" s="237">
        <v>530</v>
      </c>
      <c r="I24" s="237">
        <v>667</v>
      </c>
      <c r="J24" s="560">
        <v>187</v>
      </c>
      <c r="K24" s="560">
        <v>213</v>
      </c>
      <c r="L24" s="560">
        <v>175</v>
      </c>
      <c r="M24" s="560">
        <v>226</v>
      </c>
      <c r="N24" s="560">
        <v>168</v>
      </c>
      <c r="O24" s="560">
        <v>228</v>
      </c>
      <c r="P24" s="26"/>
    </row>
    <row r="25" spans="1:16" s="7" customFormat="1" ht="30.75" customHeight="1">
      <c r="A25" s="25"/>
      <c r="B25" s="347"/>
      <c r="C25" s="237"/>
      <c r="D25" s="237"/>
      <c r="E25" s="237"/>
      <c r="F25" s="237"/>
      <c r="G25" s="237"/>
      <c r="H25" s="237"/>
      <c r="I25" s="237"/>
      <c r="J25" s="230"/>
      <c r="K25" s="230"/>
      <c r="L25" s="230"/>
      <c r="M25" s="230"/>
      <c r="N25" s="230"/>
      <c r="O25" s="230"/>
      <c r="P25" s="26"/>
    </row>
    <row r="26" spans="1:16" s="7" customFormat="1" ht="30.75" customHeight="1" thickBot="1">
      <c r="A26" s="81" t="s">
        <v>68</v>
      </c>
      <c r="B26" s="524">
        <v>3</v>
      </c>
      <c r="C26" s="237">
        <v>125</v>
      </c>
      <c r="D26" s="525">
        <v>96</v>
      </c>
      <c r="E26" s="525">
        <v>29</v>
      </c>
      <c r="F26" s="526" t="s">
        <v>69</v>
      </c>
      <c r="G26" s="237">
        <v>2944</v>
      </c>
      <c r="H26" s="237">
        <v>1710</v>
      </c>
      <c r="I26" s="237">
        <v>1234</v>
      </c>
      <c r="J26" s="527">
        <v>605</v>
      </c>
      <c r="K26" s="527">
        <v>411</v>
      </c>
      <c r="L26" s="527">
        <v>520</v>
      </c>
      <c r="M26" s="527">
        <v>389</v>
      </c>
      <c r="N26" s="527">
        <v>585</v>
      </c>
      <c r="O26" s="527">
        <v>434</v>
      </c>
      <c r="P26" s="26"/>
    </row>
    <row r="27" spans="1:15" ht="15" customHeight="1">
      <c r="A27" s="362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8" t="s">
        <v>304</v>
      </c>
    </row>
  </sheetData>
  <sheetProtection/>
  <mergeCells count="5">
    <mergeCell ref="G5:O5"/>
    <mergeCell ref="C6:C7"/>
    <mergeCell ref="D6:D7"/>
    <mergeCell ref="E6:E7"/>
    <mergeCell ref="G6:I6"/>
  </mergeCells>
  <printOptions/>
  <pageMargins left="0.984251968503937" right="0.98425196850393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O12" sqref="O12"/>
    </sheetView>
  </sheetViews>
  <sheetFormatPr defaultColWidth="9.00390625" defaultRowHeight="13.5"/>
  <cols>
    <col min="1" max="1" width="16.00390625" style="0" customWidth="1"/>
    <col min="2" max="8" width="9.00390625" style="0" customWidth="1"/>
    <col min="9" max="18" width="8.00390625" style="0" customWidth="1"/>
    <col min="19" max="21" width="9.125" style="0" bestFit="1" customWidth="1"/>
  </cols>
  <sheetData>
    <row r="1" spans="1:21" s="245" customFormat="1" ht="15" customHeight="1">
      <c r="A1" s="243" t="s">
        <v>7</v>
      </c>
      <c r="D1" s="246"/>
      <c r="E1" s="243"/>
      <c r="G1" s="246"/>
      <c r="R1" s="248" t="s">
        <v>7</v>
      </c>
      <c r="U1" s="246"/>
    </row>
    <row r="2" ht="12" customHeight="1"/>
    <row r="3" spans="1:18" s="107" customFormat="1" ht="15" customHeight="1">
      <c r="A3" s="95" t="s">
        <v>318</v>
      </c>
      <c r="B3" s="5"/>
      <c r="C3" s="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07" customFormat="1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08"/>
      <c r="R4" s="109" t="s">
        <v>276</v>
      </c>
    </row>
    <row r="5" spans="1:18" s="107" customFormat="1" ht="21" customHeight="1">
      <c r="A5" s="110"/>
      <c r="B5" s="42"/>
      <c r="C5" s="23"/>
      <c r="D5" s="23"/>
      <c r="E5" s="42"/>
      <c r="F5" s="23"/>
      <c r="G5" s="270" t="s">
        <v>320</v>
      </c>
      <c r="H5" s="271"/>
      <c r="I5" s="268"/>
      <c r="J5" s="111"/>
      <c r="K5" s="23"/>
      <c r="L5" s="23"/>
      <c r="M5" s="42"/>
      <c r="N5" s="23"/>
      <c r="O5" s="639" t="s">
        <v>294</v>
      </c>
      <c r="P5" s="42"/>
      <c r="Q5" s="23"/>
      <c r="R5" s="23"/>
    </row>
    <row r="6" spans="1:18" s="107" customFormat="1" ht="21" customHeight="1">
      <c r="A6" s="651" t="s">
        <v>35</v>
      </c>
      <c r="B6" s="114" t="s">
        <v>161</v>
      </c>
      <c r="C6" s="18"/>
      <c r="D6" s="18"/>
      <c r="E6" s="114" t="s">
        <v>162</v>
      </c>
      <c r="F6" s="18"/>
      <c r="G6" s="217"/>
      <c r="H6" s="272"/>
      <c r="I6" s="269" t="s">
        <v>163</v>
      </c>
      <c r="J6" s="218"/>
      <c r="K6" s="18" t="s">
        <v>305</v>
      </c>
      <c r="L6" s="18"/>
      <c r="M6" s="114" t="s">
        <v>164</v>
      </c>
      <c r="N6" s="18"/>
      <c r="O6" s="640"/>
      <c r="P6" s="114" t="s">
        <v>165</v>
      </c>
      <c r="Q6" s="18"/>
      <c r="R6" s="18"/>
    </row>
    <row r="7" spans="1:18" s="107" customFormat="1" ht="21" customHeight="1">
      <c r="A7" s="645"/>
      <c r="B7" s="42"/>
      <c r="C7" s="23"/>
      <c r="D7" s="23"/>
      <c r="E7" s="42"/>
      <c r="F7" s="23"/>
      <c r="G7" s="113" t="s">
        <v>166</v>
      </c>
      <c r="H7" s="273"/>
      <c r="I7" s="9"/>
      <c r="J7" s="111"/>
      <c r="K7" s="115"/>
      <c r="L7" s="115"/>
      <c r="M7" s="43"/>
      <c r="N7" s="115"/>
      <c r="O7" s="640"/>
      <c r="P7" s="43"/>
      <c r="Q7" s="115"/>
      <c r="R7" s="115"/>
    </row>
    <row r="8" spans="1:18" s="107" customFormat="1" ht="30" customHeight="1">
      <c r="A8" s="116"/>
      <c r="B8" s="46" t="s">
        <v>5</v>
      </c>
      <c r="C8" s="117" t="s">
        <v>30</v>
      </c>
      <c r="D8" s="118" t="s">
        <v>31</v>
      </c>
      <c r="E8" s="117" t="s">
        <v>30</v>
      </c>
      <c r="F8" s="118" t="s">
        <v>31</v>
      </c>
      <c r="G8" s="274" t="s">
        <v>30</v>
      </c>
      <c r="H8" s="256" t="s">
        <v>31</v>
      </c>
      <c r="I8" s="256" t="s">
        <v>30</v>
      </c>
      <c r="J8" s="119" t="s">
        <v>31</v>
      </c>
      <c r="K8" s="45" t="s">
        <v>30</v>
      </c>
      <c r="L8" s="17" t="s">
        <v>31</v>
      </c>
      <c r="M8" s="17" t="s">
        <v>30</v>
      </c>
      <c r="N8" s="17" t="s">
        <v>31</v>
      </c>
      <c r="O8" s="641"/>
      <c r="P8" s="17" t="s">
        <v>167</v>
      </c>
      <c r="Q8" s="17" t="s">
        <v>30</v>
      </c>
      <c r="R8" s="17" t="s">
        <v>31</v>
      </c>
    </row>
    <row r="9" spans="1:18" s="107" customFormat="1" ht="19.5" customHeight="1">
      <c r="A9" s="120"/>
      <c r="B9" s="20" t="s">
        <v>168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 t="s">
        <v>169</v>
      </c>
      <c r="Q9" s="47"/>
      <c r="R9" s="47"/>
    </row>
    <row r="10" spans="1:18" s="107" customFormat="1" ht="34.5" customHeight="1">
      <c r="A10" s="219" t="s">
        <v>427</v>
      </c>
      <c r="B10" s="183">
        <v>3629</v>
      </c>
      <c r="C10" s="185">
        <v>1789</v>
      </c>
      <c r="D10" s="185">
        <v>1840</v>
      </c>
      <c r="E10" s="185">
        <v>1769</v>
      </c>
      <c r="F10" s="185">
        <v>1819</v>
      </c>
      <c r="G10" s="185">
        <v>7</v>
      </c>
      <c r="H10" s="185">
        <v>14</v>
      </c>
      <c r="I10" s="185">
        <v>4</v>
      </c>
      <c r="J10" s="105" t="s">
        <v>6</v>
      </c>
      <c r="K10" s="185">
        <v>9</v>
      </c>
      <c r="L10" s="185">
        <v>7</v>
      </c>
      <c r="M10" s="435" t="s">
        <v>6</v>
      </c>
      <c r="N10" s="435" t="s">
        <v>6</v>
      </c>
      <c r="O10" s="435" t="s">
        <v>6</v>
      </c>
      <c r="P10" s="267">
        <v>98.87021217966382</v>
      </c>
      <c r="Q10" s="267">
        <v>98.88205701509223</v>
      </c>
      <c r="R10" s="267">
        <v>98.8586956521739</v>
      </c>
    </row>
    <row r="11" spans="1:18" s="107" customFormat="1" ht="34.5" customHeight="1">
      <c r="A11" s="219" t="s">
        <v>348</v>
      </c>
      <c r="B11" s="183">
        <v>3664</v>
      </c>
      <c r="C11" s="185">
        <v>1877</v>
      </c>
      <c r="D11" s="185">
        <v>1787</v>
      </c>
      <c r="E11" s="185">
        <v>1864</v>
      </c>
      <c r="F11" s="185">
        <v>1769</v>
      </c>
      <c r="G11" s="185">
        <v>3</v>
      </c>
      <c r="H11" s="185">
        <v>10</v>
      </c>
      <c r="I11" s="185">
        <v>2</v>
      </c>
      <c r="J11" s="435">
        <v>1</v>
      </c>
      <c r="K11" s="185">
        <v>8</v>
      </c>
      <c r="L11" s="185">
        <v>7</v>
      </c>
      <c r="M11" s="435" t="s">
        <v>6</v>
      </c>
      <c r="N11" s="435" t="s">
        <v>6</v>
      </c>
      <c r="O11" s="435">
        <v>1</v>
      </c>
      <c r="P11" s="221">
        <v>99.2</v>
      </c>
      <c r="Q11" s="221">
        <v>99.3</v>
      </c>
      <c r="R11" s="221">
        <v>99</v>
      </c>
    </row>
    <row r="12" spans="1:18" s="107" customFormat="1" ht="34.5" customHeight="1">
      <c r="A12" s="219" t="s">
        <v>399</v>
      </c>
      <c r="B12" s="183">
        <v>3555</v>
      </c>
      <c r="C12" s="185">
        <v>1876</v>
      </c>
      <c r="D12" s="185">
        <v>1679</v>
      </c>
      <c r="E12" s="185">
        <v>1858</v>
      </c>
      <c r="F12" s="185">
        <v>1667</v>
      </c>
      <c r="G12" s="185">
        <v>4</v>
      </c>
      <c r="H12" s="219">
        <v>4</v>
      </c>
      <c r="I12" s="185">
        <v>6</v>
      </c>
      <c r="J12" s="105">
        <v>1</v>
      </c>
      <c r="K12" s="185">
        <v>6</v>
      </c>
      <c r="L12" s="185">
        <v>7</v>
      </c>
      <c r="M12" s="435">
        <v>2</v>
      </c>
      <c r="N12" s="435" t="s">
        <v>6</v>
      </c>
      <c r="O12" s="435" t="s">
        <v>6</v>
      </c>
      <c r="P12" s="221">
        <v>99.2</v>
      </c>
      <c r="Q12" s="221">
        <v>99</v>
      </c>
      <c r="R12" s="221">
        <v>99.3</v>
      </c>
    </row>
    <row r="13" spans="1:19" s="107" customFormat="1" ht="34.5" customHeight="1">
      <c r="A13" s="219" t="s">
        <v>415</v>
      </c>
      <c r="B13" s="183">
        <v>3457</v>
      </c>
      <c r="C13" s="185">
        <v>1816</v>
      </c>
      <c r="D13" s="185">
        <v>1641</v>
      </c>
      <c r="E13" s="185">
        <v>1802</v>
      </c>
      <c r="F13" s="185">
        <v>1634</v>
      </c>
      <c r="G13" s="185">
        <v>6</v>
      </c>
      <c r="H13" s="219">
        <v>5</v>
      </c>
      <c r="I13" s="185">
        <v>1</v>
      </c>
      <c r="J13" s="105" t="s">
        <v>6</v>
      </c>
      <c r="K13" s="185">
        <v>5</v>
      </c>
      <c r="L13" s="185">
        <v>2</v>
      </c>
      <c r="M13" s="39">
        <v>2</v>
      </c>
      <c r="N13" s="435" t="s">
        <v>6</v>
      </c>
      <c r="O13" s="435" t="s">
        <v>6</v>
      </c>
      <c r="P13" s="221">
        <v>99.39253688168932</v>
      </c>
      <c r="Q13" s="221">
        <v>99.22907488986785</v>
      </c>
      <c r="R13" s="221">
        <v>99.5734308348568</v>
      </c>
      <c r="S13" s="238"/>
    </row>
    <row r="14" spans="1:19" s="21" customFormat="1" ht="34.5" customHeight="1" thickBot="1">
      <c r="A14" s="220" t="s">
        <v>428</v>
      </c>
      <c r="B14" s="485">
        <v>3507</v>
      </c>
      <c r="C14" s="479">
        <v>1782</v>
      </c>
      <c r="D14" s="479">
        <v>1725</v>
      </c>
      <c r="E14" s="479">
        <v>1760</v>
      </c>
      <c r="F14" s="491">
        <v>1715</v>
      </c>
      <c r="G14" s="491">
        <v>7</v>
      </c>
      <c r="H14" s="503">
        <v>5</v>
      </c>
      <c r="I14" s="491">
        <v>6</v>
      </c>
      <c r="J14" s="435" t="s">
        <v>6</v>
      </c>
      <c r="K14" s="491">
        <v>8</v>
      </c>
      <c r="L14" s="491">
        <v>5</v>
      </c>
      <c r="M14" s="504">
        <v>1</v>
      </c>
      <c r="N14" s="435" t="s">
        <v>6</v>
      </c>
      <c r="O14" s="435" t="s">
        <v>6</v>
      </c>
      <c r="P14" s="505">
        <v>99.08753920729968</v>
      </c>
      <c r="Q14" s="505">
        <v>98.76543209876543</v>
      </c>
      <c r="R14" s="505">
        <v>99.42028985507247</v>
      </c>
      <c r="S14" s="238"/>
    </row>
    <row r="15" spans="1:18" ht="15" customHeight="1">
      <c r="A15" s="205"/>
      <c r="B15" s="252"/>
      <c r="C15" s="204"/>
      <c r="D15" s="206"/>
      <c r="E15" s="206"/>
      <c r="F15" s="207"/>
      <c r="G15" s="208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188" t="s">
        <v>269</v>
      </c>
    </row>
    <row r="16" spans="1:7" ht="12" customHeight="1">
      <c r="A16" s="12"/>
      <c r="B16" s="253"/>
      <c r="C16" s="3"/>
      <c r="D16" s="13"/>
      <c r="E16" s="13"/>
      <c r="F16" s="10"/>
      <c r="G16" s="11"/>
    </row>
    <row r="17" spans="1:15" s="14" customFormat="1" ht="15" customHeight="1">
      <c r="A17" s="121" t="s">
        <v>319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4" customFormat="1" ht="15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 t="s">
        <v>271</v>
      </c>
    </row>
    <row r="19" spans="1:15" s="14" customFormat="1" ht="22.5" customHeight="1">
      <c r="A19" s="122"/>
      <c r="B19" s="123" t="s">
        <v>170</v>
      </c>
      <c r="C19" s="59"/>
      <c r="D19" s="59"/>
      <c r="E19" s="58" t="s">
        <v>171</v>
      </c>
      <c r="F19" s="59"/>
      <c r="G19" s="242"/>
      <c r="H19" s="265"/>
      <c r="I19" s="125"/>
      <c r="J19" s="639" t="s">
        <v>267</v>
      </c>
      <c r="K19" s="125"/>
      <c r="L19" s="125"/>
      <c r="M19" s="636" t="s">
        <v>294</v>
      </c>
      <c r="N19" s="126"/>
      <c r="O19" s="127"/>
    </row>
    <row r="20" spans="1:15" s="14" customFormat="1" ht="22.5" customHeight="1">
      <c r="A20" s="644" t="s">
        <v>35</v>
      </c>
      <c r="B20" s="124"/>
      <c r="C20" s="78"/>
      <c r="D20" s="25"/>
      <c r="E20" s="57" t="s">
        <v>172</v>
      </c>
      <c r="F20" s="73" t="s">
        <v>173</v>
      </c>
      <c r="G20" s="78"/>
      <c r="H20" s="32" t="s">
        <v>174</v>
      </c>
      <c r="I20" s="646" t="s">
        <v>268</v>
      </c>
      <c r="J20" s="642"/>
      <c r="K20" s="648" t="s">
        <v>306</v>
      </c>
      <c r="L20" s="112" t="s">
        <v>265</v>
      </c>
      <c r="M20" s="637"/>
      <c r="N20" s="648" t="s">
        <v>285</v>
      </c>
      <c r="O20" s="649" t="s">
        <v>293</v>
      </c>
    </row>
    <row r="21" spans="1:15" s="14" customFormat="1" ht="22.5" customHeight="1">
      <c r="A21" s="645"/>
      <c r="B21" s="128" t="s">
        <v>179</v>
      </c>
      <c r="C21" s="76" t="s">
        <v>30</v>
      </c>
      <c r="D21" s="33" t="s">
        <v>31</v>
      </c>
      <c r="E21" s="60"/>
      <c r="F21" s="124"/>
      <c r="G21" s="76" t="s">
        <v>175</v>
      </c>
      <c r="H21" s="32" t="s">
        <v>176</v>
      </c>
      <c r="I21" s="647"/>
      <c r="J21" s="642"/>
      <c r="K21" s="640"/>
      <c r="L21" s="226" t="s">
        <v>266</v>
      </c>
      <c r="M21" s="637"/>
      <c r="N21" s="640"/>
      <c r="O21" s="650"/>
    </row>
    <row r="22" spans="1:15" s="14" customFormat="1" ht="22.5" customHeight="1">
      <c r="A22" s="129"/>
      <c r="B22" s="124"/>
      <c r="C22" s="78"/>
      <c r="D22" s="25"/>
      <c r="E22" s="75" t="s">
        <v>177</v>
      </c>
      <c r="F22" s="75" t="s">
        <v>178</v>
      </c>
      <c r="G22" s="259"/>
      <c r="H22" s="259"/>
      <c r="I22" s="264"/>
      <c r="J22" s="643"/>
      <c r="K22" s="130"/>
      <c r="L22" s="130"/>
      <c r="M22" s="638"/>
      <c r="N22" s="130"/>
      <c r="O22" s="19"/>
    </row>
    <row r="23" spans="1:15" s="14" customFormat="1" ht="24.75" customHeight="1">
      <c r="A23" s="131"/>
      <c r="B23" s="35" t="s">
        <v>32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77" t="s">
        <v>169</v>
      </c>
      <c r="O23" s="34"/>
    </row>
    <row r="24" spans="1:15" s="14" customFormat="1" ht="34.5" customHeight="1">
      <c r="A24" s="219" t="s">
        <v>427</v>
      </c>
      <c r="B24" s="190">
        <v>2623</v>
      </c>
      <c r="C24" s="146">
        <v>1345</v>
      </c>
      <c r="D24" s="146">
        <v>1278</v>
      </c>
      <c r="E24" s="146">
        <v>1840</v>
      </c>
      <c r="F24" s="146">
        <v>99</v>
      </c>
      <c r="G24" s="37" t="s">
        <v>6</v>
      </c>
      <c r="H24" s="146">
        <v>450</v>
      </c>
      <c r="I24" s="146">
        <v>59</v>
      </c>
      <c r="J24" s="39">
        <v>17</v>
      </c>
      <c r="K24" s="146">
        <v>158</v>
      </c>
      <c r="L24" s="39" t="s">
        <v>6</v>
      </c>
      <c r="M24" s="39" t="s">
        <v>6</v>
      </c>
      <c r="N24" s="191">
        <v>73.92298894395731</v>
      </c>
      <c r="O24" s="191">
        <v>2.2493328250095312</v>
      </c>
    </row>
    <row r="25" spans="1:15" s="14" customFormat="1" ht="34.5" customHeight="1">
      <c r="A25" s="219" t="s">
        <v>348</v>
      </c>
      <c r="B25" s="190">
        <v>2769</v>
      </c>
      <c r="C25" s="146">
        <v>1437</v>
      </c>
      <c r="D25" s="146">
        <v>1332</v>
      </c>
      <c r="E25" s="146">
        <v>1928</v>
      </c>
      <c r="F25" s="146">
        <v>75</v>
      </c>
      <c r="G25" s="37" t="s">
        <v>6</v>
      </c>
      <c r="H25" s="146">
        <v>524</v>
      </c>
      <c r="I25" s="146">
        <v>89</v>
      </c>
      <c r="J25" s="39">
        <v>13</v>
      </c>
      <c r="K25" s="146">
        <v>140</v>
      </c>
      <c r="L25" s="39" t="s">
        <v>6</v>
      </c>
      <c r="M25" s="37" t="s">
        <v>6</v>
      </c>
      <c r="N25" s="191">
        <v>72.3</v>
      </c>
      <c r="O25" s="191">
        <v>3.2</v>
      </c>
    </row>
    <row r="26" spans="1:15" s="14" customFormat="1" ht="34.5" customHeight="1">
      <c r="A26" s="219" t="s">
        <v>399</v>
      </c>
      <c r="B26" s="190">
        <v>2715</v>
      </c>
      <c r="C26" s="146">
        <v>1419</v>
      </c>
      <c r="D26" s="146">
        <v>1296</v>
      </c>
      <c r="E26" s="146">
        <v>1939</v>
      </c>
      <c r="F26" s="146">
        <v>92</v>
      </c>
      <c r="G26" s="37">
        <v>1</v>
      </c>
      <c r="H26" s="146">
        <v>389</v>
      </c>
      <c r="I26" s="146">
        <v>92</v>
      </c>
      <c r="J26" s="37">
        <v>14</v>
      </c>
      <c r="K26" s="146">
        <v>188</v>
      </c>
      <c r="L26" s="37" t="s">
        <v>6</v>
      </c>
      <c r="M26" s="37" t="s">
        <v>6</v>
      </c>
      <c r="N26" s="191">
        <v>74.8</v>
      </c>
      <c r="O26" s="191">
        <v>3.4</v>
      </c>
    </row>
    <row r="27" spans="1:15" s="14" customFormat="1" ht="34.5" customHeight="1">
      <c r="A27" s="219" t="s">
        <v>415</v>
      </c>
      <c r="B27" s="190">
        <v>2837</v>
      </c>
      <c r="C27" s="146">
        <v>1434</v>
      </c>
      <c r="D27" s="146">
        <v>1403</v>
      </c>
      <c r="E27" s="146">
        <v>1995</v>
      </c>
      <c r="F27" s="146">
        <v>70</v>
      </c>
      <c r="G27" s="37" t="s">
        <v>6</v>
      </c>
      <c r="H27" s="146">
        <v>409</v>
      </c>
      <c r="I27" s="146">
        <v>69</v>
      </c>
      <c r="J27" s="39">
        <v>23</v>
      </c>
      <c r="K27" s="146">
        <v>268</v>
      </c>
      <c r="L27" s="37" t="s">
        <v>6</v>
      </c>
      <c r="M27" s="37" t="s">
        <v>6</v>
      </c>
      <c r="N27" s="191">
        <v>72.78815650334862</v>
      </c>
      <c r="O27" s="191">
        <v>2.4321466337680646</v>
      </c>
    </row>
    <row r="28" spans="1:15" s="8" customFormat="1" ht="34.5" customHeight="1" thickBot="1">
      <c r="A28" s="345" t="s">
        <v>428</v>
      </c>
      <c r="B28" s="479">
        <v>2777</v>
      </c>
      <c r="C28" s="479">
        <v>1457</v>
      </c>
      <c r="D28" s="491">
        <v>1320</v>
      </c>
      <c r="E28" s="491">
        <v>1981</v>
      </c>
      <c r="F28" s="491">
        <v>66</v>
      </c>
      <c r="G28" s="492">
        <v>1</v>
      </c>
      <c r="H28" s="491">
        <v>367</v>
      </c>
      <c r="I28" s="491">
        <v>81</v>
      </c>
      <c r="J28" s="491">
        <v>25</v>
      </c>
      <c r="K28" s="491">
        <v>254</v>
      </c>
      <c r="L28" s="492">
        <v>2</v>
      </c>
      <c r="M28" s="492" t="s">
        <v>6</v>
      </c>
      <c r="N28" s="505">
        <v>73.74864962189413</v>
      </c>
      <c r="O28" s="505">
        <v>2.91681670867843</v>
      </c>
    </row>
    <row r="29" spans="1:15" s="14" customFormat="1" ht="15" customHeight="1">
      <c r="A29" s="202" t="s">
        <v>287</v>
      </c>
      <c r="B29" s="194"/>
      <c r="C29" s="194"/>
      <c r="D29" s="194"/>
      <c r="E29" s="194"/>
      <c r="F29" s="194"/>
      <c r="G29" s="194"/>
      <c r="H29" s="194"/>
      <c r="I29" s="187"/>
      <c r="J29" s="187"/>
      <c r="K29" s="187"/>
      <c r="L29" s="187"/>
      <c r="M29" s="187"/>
      <c r="N29" s="194"/>
      <c r="O29" s="188" t="s">
        <v>269</v>
      </c>
    </row>
    <row r="30" s="106" customFormat="1" ht="18.75" customHeight="1">
      <c r="A30" s="79" t="s">
        <v>288</v>
      </c>
    </row>
    <row r="31" ht="13.5">
      <c r="O31" s="439"/>
    </row>
  </sheetData>
  <sheetProtection/>
  <mergeCells count="9">
    <mergeCell ref="M19:M22"/>
    <mergeCell ref="O5:O8"/>
    <mergeCell ref="J19:J22"/>
    <mergeCell ref="A20:A21"/>
    <mergeCell ref="I20:I21"/>
    <mergeCell ref="K20:K21"/>
    <mergeCell ref="N20:N21"/>
    <mergeCell ref="O20:O21"/>
    <mergeCell ref="A6:A7"/>
  </mergeCells>
  <printOptions/>
  <pageMargins left="0.984251968503937" right="0.98425196850393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00390625" defaultRowHeight="13.5"/>
  <cols>
    <col min="1" max="1" width="30.50390625" style="14" customWidth="1"/>
    <col min="2" max="6" width="25.125" style="14" customWidth="1"/>
    <col min="7" max="9" width="7.125" style="14" customWidth="1"/>
    <col min="10" max="16384" width="9.00390625" style="14" customWidth="1"/>
  </cols>
  <sheetData>
    <row r="1" spans="1:9" ht="15" customHeight="1">
      <c r="A1" s="370" t="s">
        <v>7</v>
      </c>
      <c r="F1" s="54" t="s">
        <v>7</v>
      </c>
      <c r="I1" s="54"/>
    </row>
    <row r="2" ht="12" customHeight="1"/>
    <row r="3" spans="1:6" ht="15" customHeight="1">
      <c r="A3" s="24" t="s">
        <v>325</v>
      </c>
      <c r="B3" s="38"/>
      <c r="C3" s="25"/>
      <c r="D3" s="38"/>
      <c r="E3" s="25"/>
      <c r="F3" s="38"/>
    </row>
    <row r="4" spans="1:6" ht="15" customHeight="1" thickBot="1">
      <c r="A4" s="28"/>
      <c r="B4" s="28"/>
      <c r="C4" s="27"/>
      <c r="D4" s="28"/>
      <c r="E4" s="27"/>
      <c r="F4" s="29" t="s">
        <v>271</v>
      </c>
    </row>
    <row r="5" spans="1:6" ht="35.25" customHeight="1">
      <c r="A5" s="254" t="s">
        <v>180</v>
      </c>
      <c r="B5" s="255" t="s">
        <v>317</v>
      </c>
      <c r="C5" s="255" t="s">
        <v>349</v>
      </c>
      <c r="D5" s="254" t="s">
        <v>412</v>
      </c>
      <c r="E5" s="244" t="s">
        <v>429</v>
      </c>
      <c r="F5" s="510" t="s">
        <v>430</v>
      </c>
    </row>
    <row r="6" spans="1:6" ht="13.5" customHeight="1">
      <c r="A6" s="437"/>
      <c r="B6" s="132" t="s">
        <v>250</v>
      </c>
      <c r="C6" s="83"/>
      <c r="D6" s="83"/>
      <c r="E6" s="83"/>
      <c r="F6" s="511"/>
    </row>
    <row r="7" spans="1:6" ht="29.25" customHeight="1">
      <c r="A7" s="82" t="s">
        <v>181</v>
      </c>
      <c r="B7" s="192">
        <v>59</v>
      </c>
      <c r="C7" s="192">
        <v>89</v>
      </c>
      <c r="D7" s="192">
        <v>92</v>
      </c>
      <c r="E7" s="192">
        <v>69</v>
      </c>
      <c r="F7" s="479">
        <v>81</v>
      </c>
    </row>
    <row r="8" spans="1:6" ht="29.25" customHeight="1">
      <c r="A8" s="82"/>
      <c r="B8" s="192"/>
      <c r="C8" s="192"/>
      <c r="D8" s="192"/>
      <c r="E8" s="192"/>
      <c r="F8" s="479"/>
    </row>
    <row r="9" spans="1:6" ht="29.25" customHeight="1">
      <c r="A9" s="82" t="s">
        <v>289</v>
      </c>
      <c r="B9" s="435" t="s">
        <v>407</v>
      </c>
      <c r="C9" s="435" t="s">
        <v>407</v>
      </c>
      <c r="D9" s="435" t="s">
        <v>407</v>
      </c>
      <c r="E9" s="435" t="s">
        <v>407</v>
      </c>
      <c r="F9" s="506">
        <v>1</v>
      </c>
    </row>
    <row r="10" spans="1:6" ht="29.25" customHeight="1">
      <c r="A10" s="82" t="s">
        <v>182</v>
      </c>
      <c r="B10" s="132" t="s">
        <v>407</v>
      </c>
      <c r="C10" s="435" t="s">
        <v>407</v>
      </c>
      <c r="D10" s="435">
        <v>1</v>
      </c>
      <c r="E10" s="132" t="s">
        <v>407</v>
      </c>
      <c r="F10" s="506">
        <v>1</v>
      </c>
    </row>
    <row r="11" spans="1:6" ht="29.25" customHeight="1">
      <c r="A11" s="82" t="s">
        <v>252</v>
      </c>
      <c r="B11" s="435" t="s">
        <v>407</v>
      </c>
      <c r="C11" s="435" t="s">
        <v>407</v>
      </c>
      <c r="D11" s="435" t="s">
        <v>407</v>
      </c>
      <c r="E11" s="435" t="s">
        <v>407</v>
      </c>
      <c r="F11" s="506" t="s">
        <v>407</v>
      </c>
    </row>
    <row r="12" spans="1:6" ht="29.25" customHeight="1">
      <c r="A12" s="82" t="s">
        <v>183</v>
      </c>
      <c r="B12" s="133">
        <v>5</v>
      </c>
      <c r="C12" s="133">
        <v>4</v>
      </c>
      <c r="D12" s="133">
        <v>4</v>
      </c>
      <c r="E12" s="132">
        <v>5</v>
      </c>
      <c r="F12" s="507">
        <v>4</v>
      </c>
    </row>
    <row r="13" spans="1:6" ht="29.25" customHeight="1">
      <c r="A13" s="82" t="s">
        <v>184</v>
      </c>
      <c r="B13" s="133">
        <v>12</v>
      </c>
      <c r="C13" s="133">
        <v>18</v>
      </c>
      <c r="D13" s="133">
        <v>13</v>
      </c>
      <c r="E13" s="192">
        <v>12</v>
      </c>
      <c r="F13" s="508">
        <v>21</v>
      </c>
    </row>
    <row r="14" spans="1:6" ht="29.25" customHeight="1">
      <c r="A14" s="82" t="s">
        <v>185</v>
      </c>
      <c r="B14" s="132">
        <v>1</v>
      </c>
      <c r="C14" s="132">
        <v>2</v>
      </c>
      <c r="D14" s="132" t="s">
        <v>407</v>
      </c>
      <c r="E14" s="435">
        <v>1</v>
      </c>
      <c r="F14" s="507">
        <v>2</v>
      </c>
    </row>
    <row r="15" spans="1:6" ht="29.25" customHeight="1">
      <c r="A15" s="82" t="s">
        <v>186</v>
      </c>
      <c r="B15" s="132">
        <v>1</v>
      </c>
      <c r="C15" s="132">
        <v>2</v>
      </c>
      <c r="D15" s="132" t="s">
        <v>407</v>
      </c>
      <c r="E15" s="435" t="s">
        <v>407</v>
      </c>
      <c r="F15" s="506" t="s">
        <v>407</v>
      </c>
    </row>
    <row r="16" spans="1:6" ht="29.25" customHeight="1">
      <c r="A16" s="82" t="s">
        <v>253</v>
      </c>
      <c r="B16" s="133">
        <v>8</v>
      </c>
      <c r="C16" s="133">
        <v>12</v>
      </c>
      <c r="D16" s="133">
        <v>12</v>
      </c>
      <c r="E16" s="132">
        <v>12</v>
      </c>
      <c r="F16" s="507">
        <v>12</v>
      </c>
    </row>
    <row r="17" spans="1:6" ht="29.25" customHeight="1">
      <c r="A17" s="82" t="s">
        <v>254</v>
      </c>
      <c r="B17" s="133">
        <v>19</v>
      </c>
      <c r="C17" s="133">
        <v>25</v>
      </c>
      <c r="D17" s="133">
        <v>23</v>
      </c>
      <c r="E17" s="192">
        <v>10</v>
      </c>
      <c r="F17" s="507">
        <v>11</v>
      </c>
    </row>
    <row r="18" spans="1:6" ht="29.25" customHeight="1">
      <c r="A18" s="82" t="s">
        <v>255</v>
      </c>
      <c r="B18" s="435" t="s">
        <v>407</v>
      </c>
      <c r="C18" s="435" t="s">
        <v>407</v>
      </c>
      <c r="D18" s="435" t="s">
        <v>407</v>
      </c>
      <c r="E18" s="435" t="s">
        <v>407</v>
      </c>
      <c r="F18" s="506" t="s">
        <v>407</v>
      </c>
    </row>
    <row r="19" spans="1:6" ht="29.25" customHeight="1">
      <c r="A19" s="82" t="s">
        <v>256</v>
      </c>
      <c r="B19" s="435" t="s">
        <v>407</v>
      </c>
      <c r="C19" s="435">
        <v>1</v>
      </c>
      <c r="D19" s="132" t="s">
        <v>407</v>
      </c>
      <c r="E19" s="435" t="s">
        <v>407</v>
      </c>
      <c r="F19" s="506" t="s">
        <v>407</v>
      </c>
    </row>
    <row r="20" spans="1:6" ht="29.25" customHeight="1">
      <c r="A20" s="82" t="s">
        <v>259</v>
      </c>
      <c r="B20" s="435" t="s">
        <v>407</v>
      </c>
      <c r="C20" s="435">
        <v>1</v>
      </c>
      <c r="D20" s="132" t="s">
        <v>407</v>
      </c>
      <c r="E20" s="435">
        <v>1</v>
      </c>
      <c r="F20" s="507" t="s">
        <v>407</v>
      </c>
    </row>
    <row r="21" spans="1:6" ht="29.25" customHeight="1">
      <c r="A21" s="82" t="s">
        <v>260</v>
      </c>
      <c r="B21" s="132">
        <v>5</v>
      </c>
      <c r="C21" s="132">
        <v>8</v>
      </c>
      <c r="D21" s="132">
        <v>12</v>
      </c>
      <c r="E21" s="133">
        <v>11</v>
      </c>
      <c r="F21" s="508">
        <v>3</v>
      </c>
    </row>
    <row r="22" spans="1:6" ht="29.25" customHeight="1">
      <c r="A22" s="82" t="s">
        <v>277</v>
      </c>
      <c r="B22" s="132">
        <v>3</v>
      </c>
      <c r="C22" s="132">
        <v>1</v>
      </c>
      <c r="D22" s="132">
        <v>2</v>
      </c>
      <c r="E22" s="133">
        <v>5</v>
      </c>
      <c r="F22" s="508">
        <v>5</v>
      </c>
    </row>
    <row r="23" spans="1:6" ht="29.25" customHeight="1">
      <c r="A23" s="82" t="s">
        <v>257</v>
      </c>
      <c r="B23" s="435" t="s">
        <v>407</v>
      </c>
      <c r="C23" s="435" t="s">
        <v>407</v>
      </c>
      <c r="D23" s="435">
        <v>2</v>
      </c>
      <c r="E23" s="132">
        <v>3</v>
      </c>
      <c r="F23" s="507" t="s">
        <v>407</v>
      </c>
    </row>
    <row r="24" spans="1:6" ht="29.25" customHeight="1">
      <c r="A24" s="82" t="s">
        <v>258</v>
      </c>
      <c r="B24" s="132">
        <v>2</v>
      </c>
      <c r="C24" s="132">
        <v>5</v>
      </c>
      <c r="D24" s="132">
        <v>1</v>
      </c>
      <c r="E24" s="133" t="s">
        <v>407</v>
      </c>
      <c r="F24" s="506">
        <v>2</v>
      </c>
    </row>
    <row r="25" spans="1:6" ht="29.25" customHeight="1">
      <c r="A25" s="82" t="s">
        <v>261</v>
      </c>
      <c r="B25" s="435" t="s">
        <v>407</v>
      </c>
      <c r="C25" s="435" t="s">
        <v>407</v>
      </c>
      <c r="D25" s="435" t="s">
        <v>407</v>
      </c>
      <c r="E25" s="435" t="s">
        <v>407</v>
      </c>
      <c r="F25" s="506">
        <v>5</v>
      </c>
    </row>
    <row r="26" spans="1:6" ht="29.25" customHeight="1">
      <c r="A26" s="82" t="s">
        <v>262</v>
      </c>
      <c r="B26" s="435" t="s">
        <v>407</v>
      </c>
      <c r="C26" s="435">
        <v>5</v>
      </c>
      <c r="D26" s="133">
        <v>8</v>
      </c>
      <c r="E26" s="133">
        <v>5</v>
      </c>
      <c r="F26" s="508">
        <v>5</v>
      </c>
    </row>
    <row r="27" spans="1:6" ht="29.25" customHeight="1">
      <c r="A27" s="135" t="s">
        <v>187</v>
      </c>
      <c r="B27" s="133">
        <v>3</v>
      </c>
      <c r="C27" s="133">
        <v>5</v>
      </c>
      <c r="D27" s="133">
        <v>9</v>
      </c>
      <c r="E27" s="192">
        <v>3</v>
      </c>
      <c r="F27" s="509">
        <v>3</v>
      </c>
    </row>
    <row r="28" spans="1:6" ht="29.25" customHeight="1" thickBot="1">
      <c r="A28" s="438" t="s">
        <v>188</v>
      </c>
      <c r="B28" s="435" t="s">
        <v>407</v>
      </c>
      <c r="C28" s="435" t="s">
        <v>407</v>
      </c>
      <c r="D28" s="435">
        <v>5</v>
      </c>
      <c r="E28" s="132">
        <v>1</v>
      </c>
      <c r="F28" s="507">
        <v>6</v>
      </c>
    </row>
    <row r="29" spans="1:6" ht="15" customHeight="1">
      <c r="A29" s="204"/>
      <c r="B29" s="201"/>
      <c r="C29" s="201"/>
      <c r="D29" s="201"/>
      <c r="E29" s="201"/>
      <c r="F29" s="188" t="s">
        <v>269</v>
      </c>
    </row>
    <row r="30" ht="13.5">
      <c r="A30" s="136" t="s">
        <v>189</v>
      </c>
    </row>
    <row r="31" spans="1:9" ht="13.5">
      <c r="A31" s="6"/>
      <c r="B31" s="23"/>
      <c r="C31" s="23"/>
      <c r="D31" s="23"/>
      <c r="E31" s="23"/>
      <c r="F31" s="23"/>
      <c r="G31" s="23"/>
      <c r="H31" s="23"/>
      <c r="I31" s="23"/>
    </row>
    <row r="32" spans="1:9" ht="13.5">
      <c r="A32" s="6"/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6"/>
      <c r="B33" s="23"/>
      <c r="C33" s="23"/>
      <c r="D33" s="23"/>
      <c r="E33" s="23"/>
      <c r="F33" s="23"/>
      <c r="G33" s="23"/>
      <c r="H33" s="23"/>
      <c r="I33" s="23"/>
    </row>
    <row r="34" spans="1:9" ht="17.25">
      <c r="A34" s="6"/>
      <c r="B34" s="22"/>
      <c r="C34" s="22"/>
      <c r="D34" s="22"/>
      <c r="E34" s="22"/>
      <c r="F34" s="22"/>
      <c r="G34" s="22"/>
      <c r="H34" s="22"/>
      <c r="I34" s="22"/>
    </row>
    <row r="35" ht="13.5">
      <c r="A35" s="6"/>
    </row>
  </sheetData>
  <sheetProtection/>
  <printOptions/>
  <pageMargins left="0.984251968503937" right="0.984251968503937" top="0.7874015748031497" bottom="0.7874015748031497" header="0.5118110236220472" footer="0.5118110236220472"/>
  <pageSetup firstPageNumber="158" useFirstPageNumber="1" horizontalDpi="600" verticalDpi="600" orientation="portrait" paperSize="9" scale="94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2019-03-22T02:06:21Z</cp:lastPrinted>
  <dcterms:created xsi:type="dcterms:W3CDTF">2013-01-09T00:19:40Z</dcterms:created>
  <dcterms:modified xsi:type="dcterms:W3CDTF">2019-03-22T02:06:27Z</dcterms:modified>
  <cp:category/>
  <cp:version/>
  <cp:contentType/>
  <cp:contentStatus/>
</cp:coreProperties>
</file>