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725" activeTab="5"/>
  </bookViews>
  <sheets>
    <sheet name="P277" sheetId="1" r:id="rId1"/>
    <sheet name="P278、P279" sheetId="2" r:id="rId2"/>
    <sheet name="P280、P281" sheetId="3" r:id="rId3"/>
    <sheet name="P282、P283" sheetId="4" r:id="rId4"/>
    <sheet name="P284、P285" sheetId="5" r:id="rId5"/>
    <sheet name="P286、P287" sheetId="6" r:id="rId6"/>
    <sheet name="P288" sheetId="7" r:id="rId7"/>
  </sheets>
  <definedNames>
    <definedName name="_xlnm.Print_Area" localSheetId="1">'P278、P279'!$A$1:$Q$37</definedName>
    <definedName name="_xlnm.Print_Area" localSheetId="3">'P282、P283'!$A$1:$M$41</definedName>
    <definedName name="_xlnm.Print_Area" localSheetId="4">'P284、P285'!$A$1:$T$40</definedName>
    <definedName name="_xlnm.Print_Area" localSheetId="5">'P286、P287'!$A$1:$T$36</definedName>
    <definedName name="_xlnm.Print_Area" localSheetId="6">'P288'!$A$1:$K$46</definedName>
  </definedNames>
  <calcPr fullCalcOnLoad="1"/>
</workbook>
</file>

<file path=xl/sharedStrings.xml><?xml version="1.0" encoding="utf-8"?>
<sst xmlns="http://schemas.openxmlformats.org/spreadsheetml/2006/main" count="904" uniqueCount="305">
  <si>
    <t>消防・警察</t>
  </si>
  <si>
    <t>総　数</t>
  </si>
  <si>
    <t>ポンプ車</t>
  </si>
  <si>
    <t>タンク車</t>
  </si>
  <si>
    <t>化 学 車</t>
  </si>
  <si>
    <t>梯 子 車</t>
  </si>
  <si>
    <t>救　　助</t>
  </si>
  <si>
    <t>起 震 車</t>
  </si>
  <si>
    <t>救 急 車</t>
  </si>
  <si>
    <t>司 令 車</t>
  </si>
  <si>
    <t>小型動力</t>
  </si>
  <si>
    <t>広 報 車</t>
  </si>
  <si>
    <t>そ の 他</t>
  </si>
  <si>
    <t>工 作 車</t>
  </si>
  <si>
    <t>ポ ン プ</t>
  </si>
  <si>
    <t>台</t>
  </si>
  <si>
    <t>－</t>
  </si>
  <si>
    <t>消防署</t>
  </si>
  <si>
    <t>消防団</t>
  </si>
  <si>
    <t>団　長</t>
  </si>
  <si>
    <t>副 団 長</t>
  </si>
  <si>
    <t>分 団 長</t>
  </si>
  <si>
    <t>副分団長</t>
  </si>
  <si>
    <t>部　長</t>
  </si>
  <si>
    <t>班　長</t>
  </si>
  <si>
    <t>団　員</t>
  </si>
  <si>
    <t>人</t>
  </si>
  <si>
    <t>定数</t>
  </si>
  <si>
    <t>実員</t>
  </si>
  <si>
    <t>本部</t>
  </si>
  <si>
    <t>吹一分団</t>
  </si>
  <si>
    <t>吹二分団</t>
  </si>
  <si>
    <t>吹三分団</t>
  </si>
  <si>
    <t>千一分団</t>
  </si>
  <si>
    <t>千二分団</t>
  </si>
  <si>
    <t>豊津分団</t>
  </si>
  <si>
    <t>岸部分団</t>
  </si>
  <si>
    <t>山田分団</t>
  </si>
  <si>
    <t>千里丘分団</t>
  </si>
  <si>
    <t>　注：階級別定数はありません。</t>
  </si>
  <si>
    <t>小型動力ポ</t>
  </si>
  <si>
    <t>ンプ積載車</t>
  </si>
  <si>
    <t>年　　　次</t>
  </si>
  <si>
    <t>総　　数</t>
  </si>
  <si>
    <t>公　　設</t>
  </si>
  <si>
    <t>私　　設</t>
  </si>
  <si>
    <t>防火水槽</t>
  </si>
  <si>
    <t>池</t>
  </si>
  <si>
    <t>プ － ル</t>
  </si>
  <si>
    <t>河　　川</t>
  </si>
  <si>
    <t>消 火 栓</t>
  </si>
  <si>
    <t>貯 水 槽</t>
  </si>
  <si>
    <t>小 流 れ</t>
  </si>
  <si>
    <t>ヶ所</t>
  </si>
  <si>
    <t>　注：防火水槽、貯水槽については、40㎥以上について計上しています。</t>
  </si>
  <si>
    <t>失</t>
  </si>
  <si>
    <t>火</t>
  </si>
  <si>
    <t>ガ　　　　　ス</t>
  </si>
  <si>
    <t>電</t>
  </si>
  <si>
    <t>気</t>
  </si>
  <si>
    <t>総　　　数</t>
  </si>
  <si>
    <t>そ　の　他</t>
  </si>
  <si>
    <t>(空だき等)</t>
  </si>
  <si>
    <t>出　火　件　数</t>
  </si>
  <si>
    <t>焼　　損　　棟　　数</t>
  </si>
  <si>
    <t>建</t>
  </si>
  <si>
    <t>物</t>
  </si>
  <si>
    <t>総　 数</t>
  </si>
  <si>
    <t>損害概価</t>
  </si>
  <si>
    <t>床面積</t>
  </si>
  <si>
    <t>表面積</t>
  </si>
  <si>
    <t>件</t>
  </si>
  <si>
    <t>棟</t>
  </si>
  <si>
    <t>㎡</t>
  </si>
  <si>
    <t>ａ</t>
  </si>
  <si>
    <t>人</t>
  </si>
  <si>
    <t>世帯</t>
  </si>
  <si>
    <t>千円</t>
  </si>
  <si>
    <t>火　　　災</t>
  </si>
  <si>
    <t>交 通 事 故</t>
  </si>
  <si>
    <t>労 働 災 害</t>
  </si>
  <si>
    <t>運 動 競 技</t>
  </si>
  <si>
    <t>一 般 負 傷</t>
  </si>
  <si>
    <t>加　　害</t>
  </si>
  <si>
    <t>自 損 行 為</t>
  </si>
  <si>
    <t>急　　病</t>
  </si>
  <si>
    <t>水　　難</t>
  </si>
  <si>
    <t>自 然 災 害</t>
  </si>
  <si>
    <t>件</t>
  </si>
  <si>
    <t>　</t>
  </si>
  <si>
    <t>　注：管外出場を含みます。</t>
  </si>
  <si>
    <t>凶    　  悪     　犯</t>
  </si>
  <si>
    <t>粗　　　　暴</t>
  </si>
  <si>
    <t>犯</t>
  </si>
  <si>
    <t>窃　　盗</t>
  </si>
  <si>
    <t>知　　　　　能　　　　　犯</t>
  </si>
  <si>
    <t>風 俗 犯</t>
  </si>
  <si>
    <t>その他の</t>
  </si>
  <si>
    <t>殺　 人</t>
  </si>
  <si>
    <t>強　 盗</t>
  </si>
  <si>
    <t>放　 火</t>
  </si>
  <si>
    <t>強　 姦</t>
  </si>
  <si>
    <t>暴　 行</t>
  </si>
  <si>
    <t>傷　 害</t>
  </si>
  <si>
    <t>脅　 迫</t>
  </si>
  <si>
    <t>恐かつ</t>
  </si>
  <si>
    <t>詐　 欺</t>
  </si>
  <si>
    <t>横　 領</t>
  </si>
  <si>
    <t>偽　 造</t>
  </si>
  <si>
    <t>その他</t>
  </si>
  <si>
    <t>刑 法 犯</t>
  </si>
  <si>
    <t>件</t>
  </si>
  <si>
    <t xml:space="preserve">資料：吹田警察署 </t>
  </si>
  <si>
    <t>凶    　  悪     　犯</t>
  </si>
  <si>
    <t>件</t>
  </si>
  <si>
    <t>凶    　  悪     　犯</t>
  </si>
  <si>
    <t>人</t>
  </si>
  <si>
    <t>凶    　  悪     　犯</t>
  </si>
  <si>
    <t>人</t>
  </si>
  <si>
    <t>総　　数</t>
  </si>
  <si>
    <t>大 型 自 動 車</t>
  </si>
  <si>
    <t>中 型 自 動 車</t>
  </si>
  <si>
    <t>特殊自動車</t>
  </si>
  <si>
    <t>軽自動車</t>
  </si>
  <si>
    <t>自動二輪車</t>
  </si>
  <si>
    <t>原付自転車</t>
  </si>
  <si>
    <t>乗 用 車</t>
  </si>
  <si>
    <t>人</t>
  </si>
  <si>
    <t>粗　　　暴　　　犯</t>
  </si>
  <si>
    <t>支　部　名</t>
  </si>
  <si>
    <t>凶悪犯</t>
  </si>
  <si>
    <t>窃　 盗</t>
  </si>
  <si>
    <t>知能犯</t>
  </si>
  <si>
    <t>暴　行</t>
  </si>
  <si>
    <t>傷　害</t>
  </si>
  <si>
    <t>脅　迫</t>
  </si>
  <si>
    <t>恐かつ</t>
  </si>
  <si>
    <t>件</t>
  </si>
  <si>
    <t>総数</t>
  </si>
  <si>
    <t>吹一・吹六</t>
  </si>
  <si>
    <t>吹二</t>
  </si>
  <si>
    <t>吹三</t>
  </si>
  <si>
    <t>吹南</t>
  </si>
  <si>
    <t>千一</t>
  </si>
  <si>
    <t>千二</t>
  </si>
  <si>
    <t>千三</t>
  </si>
  <si>
    <t>千新</t>
  </si>
  <si>
    <t>佐井寺</t>
  </si>
  <si>
    <t>山手</t>
  </si>
  <si>
    <t>片山</t>
  </si>
  <si>
    <t>豊一</t>
  </si>
  <si>
    <t>江坂大池</t>
  </si>
  <si>
    <t>江坂</t>
  </si>
  <si>
    <t>豊二</t>
  </si>
  <si>
    <t>岸部</t>
  </si>
  <si>
    <t>東</t>
  </si>
  <si>
    <t>山一</t>
  </si>
  <si>
    <t>山二</t>
  </si>
  <si>
    <t>山三</t>
  </si>
  <si>
    <t>山五</t>
  </si>
  <si>
    <t>北山田</t>
  </si>
  <si>
    <t>東山田</t>
  </si>
  <si>
    <t>南山田</t>
  </si>
  <si>
    <t>西山田</t>
  </si>
  <si>
    <t>五月が丘</t>
  </si>
  <si>
    <t>佐竹台</t>
  </si>
  <si>
    <t>高野台</t>
  </si>
  <si>
    <t>津雲台</t>
  </si>
  <si>
    <t>藤白台</t>
  </si>
  <si>
    <t>古江台</t>
  </si>
  <si>
    <t>青山台</t>
  </si>
  <si>
    <t>桃山台</t>
  </si>
  <si>
    <t>竹見台</t>
  </si>
  <si>
    <t>総数</t>
  </si>
  <si>
    <t>天ぷら油</t>
  </si>
  <si>
    <t>その他</t>
  </si>
  <si>
    <t>こんろ</t>
  </si>
  <si>
    <t>ふろ釜</t>
  </si>
  <si>
    <t>器具等</t>
  </si>
  <si>
    <t>コンセント・配線等</t>
  </si>
  <si>
    <t>たばこ</t>
  </si>
  <si>
    <t>火遊び</t>
  </si>
  <si>
    <t>その他</t>
  </si>
  <si>
    <t>放火(疑い含む)</t>
  </si>
  <si>
    <t>不明</t>
  </si>
  <si>
    <t>　　24　(2012)</t>
  </si>
  <si>
    <t>総数</t>
  </si>
  <si>
    <t>傷　者</t>
  </si>
  <si>
    <t>死　者</t>
  </si>
  <si>
    <t>その他の刑法犯</t>
  </si>
  <si>
    <t>　件</t>
  </si>
  <si>
    <t>総数</t>
  </si>
  <si>
    <t>小損</t>
  </si>
  <si>
    <t>半損</t>
  </si>
  <si>
    <t>全損</t>
  </si>
  <si>
    <t>　　　に含めています。（以下の表についても同様です。）</t>
  </si>
  <si>
    <t>　　件</t>
  </si>
  <si>
    <t>人身件数</t>
  </si>
  <si>
    <t>物損件数</t>
  </si>
  <si>
    <t>車種別</t>
  </si>
  <si>
    <t>人身件数</t>
  </si>
  <si>
    <t>小型動力ポンプ付水槽車</t>
  </si>
  <si>
    <t>年　　次</t>
  </si>
  <si>
    <t>建物</t>
  </si>
  <si>
    <t>車両</t>
  </si>
  <si>
    <t>林野</t>
  </si>
  <si>
    <t>ぼや</t>
  </si>
  <si>
    <t>部分焼</t>
  </si>
  <si>
    <t>半焼</t>
  </si>
  <si>
    <t>全焼</t>
  </si>
  <si>
    <t>林 野</t>
  </si>
  <si>
    <t>死者</t>
  </si>
  <si>
    <t>負傷者</t>
  </si>
  <si>
    <t>各年末現在</t>
  </si>
  <si>
    <t>たき火・焼却</t>
  </si>
  <si>
    <t>資料：吹田警察署</t>
  </si>
  <si>
    <t>資料：吹田警察署</t>
  </si>
  <si>
    <t>窃　盗</t>
  </si>
  <si>
    <t>区　　　分</t>
  </si>
  <si>
    <t>年　   月</t>
  </si>
  <si>
    <t>年　　 次</t>
  </si>
  <si>
    <t>年　　月</t>
  </si>
  <si>
    <t>普 通 自 動 車</t>
  </si>
  <si>
    <t>貨　物</t>
  </si>
  <si>
    <t>死 傷 者</t>
  </si>
  <si>
    <t xml:space="preserve">り  災  世  帯 </t>
  </si>
  <si>
    <t>り  災  人  員</t>
  </si>
  <si>
    <t>焼    損  面  積</t>
  </si>
  <si>
    <t>　　　24  (2012)</t>
  </si>
  <si>
    <t xml:space="preserve"> 　　24　(2012）</t>
  </si>
  <si>
    <t>　　24  (2012)</t>
  </si>
  <si>
    <t>　　25  (2013)</t>
  </si>
  <si>
    <t>　注：1)知能犯の横領のうち、占有離脱物横領については、「その他の刑法犯」</t>
  </si>
  <si>
    <t xml:space="preserve">  注：吹田警察署の管轄区域の数字です。</t>
  </si>
  <si>
    <t>　注：吹田警察署の管轄区域の数字です。</t>
  </si>
  <si>
    <t>注：吹田警察署の管轄区域の数字です。</t>
  </si>
  <si>
    <t xml:space="preserve"> </t>
  </si>
  <si>
    <t>所 属</t>
  </si>
  <si>
    <t xml:space="preserve"> 年 次</t>
  </si>
  <si>
    <t>　　25　(2013)</t>
  </si>
  <si>
    <t>　　26　(2014)</t>
  </si>
  <si>
    <t>　　　25  (2013)</t>
  </si>
  <si>
    <t xml:space="preserve"> 　　25　(2013）</t>
  </si>
  <si>
    <t>　　26  (2014)</t>
  </si>
  <si>
    <t>偽　造</t>
  </si>
  <si>
    <t xml:space="preserve"> </t>
  </si>
  <si>
    <t>230．消防の機動力状況</t>
  </si>
  <si>
    <t>231．消防団の状況</t>
  </si>
  <si>
    <t>232．消防水利状況</t>
  </si>
  <si>
    <t>233．原因別火災発生件数</t>
  </si>
  <si>
    <t>234．火災損害状況</t>
  </si>
  <si>
    <t>235．救急活動状況</t>
  </si>
  <si>
    <t>236．刑事犯罪発生件数</t>
  </si>
  <si>
    <t>237．刑事犯罪検挙件数</t>
  </si>
  <si>
    <t>238．刑事犯罪検挙人員</t>
  </si>
  <si>
    <t>239．少年の刑法犯罪検挙人員</t>
  </si>
  <si>
    <t>240．交通事故発生件数</t>
  </si>
  <si>
    <t>241．吹田防犯協議会支部別犯罪発生件数</t>
  </si>
  <si>
    <t xml:space="preserve">      2)吹田警察署の管轄区域の数字です。</t>
  </si>
  <si>
    <t>平成23年(2011)</t>
  </si>
  <si>
    <t>　　27　(2015)</t>
  </si>
  <si>
    <t>平成27年(2015年)末現在</t>
  </si>
  <si>
    <t>平成23年</t>
  </si>
  <si>
    <t>　平成23年(2011)</t>
  </si>
  <si>
    <t>　　　26  (2014)</t>
  </si>
  <si>
    <t>　　　27  (2015)</t>
  </si>
  <si>
    <t>　　　　　1 月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</si>
  <si>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</si>
  <si>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</si>
  <si>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</si>
  <si>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</si>
  <si>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</si>
  <si>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</si>
  <si>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</si>
  <si>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</si>
  <si>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>　　　 　10</t>
  </si>
  <si>
    <t>　　　 　11</t>
  </si>
  <si>
    <t>　　　 　12</t>
  </si>
  <si>
    <t xml:space="preserve"> 　　26　(2014）</t>
  </si>
  <si>
    <t xml:space="preserve"> 　　27　(2015）</t>
  </si>
  <si>
    <t>　平成23年(2011)</t>
  </si>
  <si>
    <t>　　　　1 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</si>
  <si>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</si>
  <si>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</si>
  <si>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</si>
  <si>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</si>
  <si>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</si>
  <si>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</si>
  <si>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</si>
  <si>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</si>
  <si>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 　　10</t>
  </si>
  <si>
    <t>　 　　11</t>
  </si>
  <si>
    <t>　　 　12</t>
  </si>
  <si>
    <t>…</t>
  </si>
  <si>
    <t>資料：消防本部総務予防室</t>
  </si>
  <si>
    <t>資料：消防本部総務予防室</t>
  </si>
  <si>
    <t>資料：消防本部総務予防室</t>
  </si>
  <si>
    <t>平成23年(2011)</t>
  </si>
  <si>
    <t>　　27  (2015)</t>
  </si>
  <si>
    <t>平成23年(2011)</t>
  </si>
  <si>
    <t>　　27  (2015)</t>
  </si>
  <si>
    <t xml:space="preserve"> </t>
  </si>
  <si>
    <t>－</t>
  </si>
  <si>
    <t>その他</t>
  </si>
  <si>
    <t>平成27年(2015年)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</si>
</sst>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17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Continuous" vertical="center"/>
      <protection/>
    </xf>
    <xf numFmtId="0" fontId="9" fillId="33" borderId="12" xfId="0" applyFont="1" applyFill="1" applyBorder="1" applyAlignment="1" applyProtection="1">
      <alignment horizontal="centerContinuous" vertical="center"/>
      <protection/>
    </xf>
    <xf numFmtId="0" fontId="9" fillId="33" borderId="13" xfId="0" applyFont="1" applyFill="1" applyBorder="1" applyAlignment="1" applyProtection="1">
      <alignment horizontal="centerContinuous" vertical="center"/>
      <protection/>
    </xf>
    <xf numFmtId="0" fontId="9" fillId="33" borderId="14" xfId="0" applyFont="1" applyFill="1" applyBorder="1" applyAlignment="1" applyProtection="1">
      <alignment horizontal="centerContinuous" vertical="center"/>
      <protection/>
    </xf>
    <xf numFmtId="0" fontId="9" fillId="33" borderId="15" xfId="0" applyFont="1" applyFill="1" applyBorder="1" applyAlignment="1" applyProtection="1">
      <alignment horizontal="centerContinuous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 horizontal="right"/>
      <protection/>
    </xf>
    <xf numFmtId="0" fontId="9" fillId="33" borderId="0" xfId="0" applyFont="1" applyFill="1" applyAlignment="1" applyProtection="1">
      <alignment shrinkToFit="1"/>
      <protection/>
    </xf>
    <xf numFmtId="37" fontId="9" fillId="33" borderId="22" xfId="0" applyNumberFormat="1" applyFont="1" applyFill="1" applyBorder="1" applyAlignment="1" applyProtection="1">
      <alignment/>
      <protection/>
    </xf>
    <xf numFmtId="37" fontId="9" fillId="33" borderId="0" xfId="0" applyNumberFormat="1" applyFont="1" applyFill="1" applyBorder="1" applyAlignment="1" applyProtection="1">
      <alignment/>
      <protection/>
    </xf>
    <xf numFmtId="37" fontId="9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right"/>
      <protection/>
    </xf>
    <xf numFmtId="189" fontId="9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14" fillId="33" borderId="0" xfId="0" applyFont="1" applyFill="1" applyBorder="1" applyAlignment="1" applyProtection="1">
      <alignment shrinkToFit="1"/>
      <protection/>
    </xf>
    <xf numFmtId="37" fontId="14" fillId="33" borderId="22" xfId="0" applyNumberFormat="1" applyFont="1" applyFill="1" applyBorder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/>
      <protection locked="0"/>
    </xf>
    <xf numFmtId="37" fontId="14" fillId="33" borderId="0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right"/>
      <protection locked="0"/>
    </xf>
    <xf numFmtId="3" fontId="14" fillId="33" borderId="0" xfId="0" applyNumberFormat="1" applyFont="1" applyFill="1" applyBorder="1" applyAlignment="1" applyProtection="1">
      <alignment/>
      <protection locked="0"/>
    </xf>
    <xf numFmtId="0" fontId="16" fillId="33" borderId="0" xfId="0" applyFont="1" applyFill="1" applyBorder="1" applyAlignment="1">
      <alignment vertical="center"/>
    </xf>
    <xf numFmtId="0" fontId="9" fillId="33" borderId="23" xfId="0" applyFont="1" applyFill="1" applyBorder="1" applyAlignment="1" applyProtection="1">
      <alignment horizontal="left"/>
      <protection/>
    </xf>
    <xf numFmtId="0" fontId="9" fillId="33" borderId="23" xfId="0" applyFont="1" applyFill="1" applyBorder="1" applyAlignment="1" applyProtection="1">
      <alignment horizontal="centerContinuous"/>
      <protection/>
    </xf>
    <xf numFmtId="0" fontId="9" fillId="33" borderId="23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/>
      <protection/>
    </xf>
    <xf numFmtId="0" fontId="9" fillId="33" borderId="23" xfId="0" applyFont="1" applyFill="1" applyBorder="1" applyAlignment="1" applyProtection="1">
      <alignment horizontal="right"/>
      <protection/>
    </xf>
    <xf numFmtId="0" fontId="9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centerContinuous"/>
      <protection/>
    </xf>
    <xf numFmtId="0" fontId="9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/>
    </xf>
    <xf numFmtId="0" fontId="9" fillId="33" borderId="14" xfId="0" applyFont="1" applyFill="1" applyBorder="1" applyAlignment="1" applyProtection="1">
      <alignment/>
      <protection/>
    </xf>
    <xf numFmtId="37" fontId="9" fillId="33" borderId="0" xfId="0" applyNumberFormat="1" applyFont="1" applyFill="1" applyBorder="1" applyAlignment="1" applyProtection="1">
      <alignment horizontal="right"/>
      <protection locked="0"/>
    </xf>
    <xf numFmtId="0" fontId="9" fillId="33" borderId="0" xfId="0" applyFont="1" applyFill="1" applyBorder="1" applyAlignment="1" applyProtection="1">
      <alignment/>
      <protection locked="0"/>
    </xf>
    <xf numFmtId="37" fontId="9" fillId="33" borderId="0" xfId="0" applyNumberFormat="1" applyFont="1" applyFill="1" applyBorder="1" applyAlignment="1" applyProtection="1">
      <alignment/>
      <protection locked="0"/>
    </xf>
    <xf numFmtId="37" fontId="14" fillId="33" borderId="0" xfId="0" applyNumberFormat="1" applyFont="1" applyFill="1" applyBorder="1" applyAlignment="1" applyProtection="1">
      <alignment horizontal="right"/>
      <protection locked="0"/>
    </xf>
    <xf numFmtId="37" fontId="14" fillId="33" borderId="0" xfId="0" applyNumberFormat="1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/>
    </xf>
    <xf numFmtId="0" fontId="9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 applyProtection="1">
      <alignment/>
      <protection/>
    </xf>
    <xf numFmtId="0" fontId="9" fillId="33" borderId="22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22" xfId="0" applyFont="1" applyFill="1" applyBorder="1" applyAlignment="1" applyProtection="1">
      <alignment/>
      <protection/>
    </xf>
    <xf numFmtId="37" fontId="9" fillId="33" borderId="22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37" fontId="14" fillId="33" borderId="22" xfId="0" applyNumberFormat="1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9" fillId="33" borderId="19" xfId="0" applyFont="1" applyFill="1" applyBorder="1" applyAlignment="1" applyProtection="1">
      <alignment horizontal="center" vertical="center" shrinkToFit="1"/>
      <protection/>
    </xf>
    <xf numFmtId="0" fontId="9" fillId="33" borderId="16" xfId="0" applyFont="1" applyFill="1" applyBorder="1" applyAlignment="1" applyProtection="1">
      <alignment horizontal="center" vertical="center" shrinkToFit="1"/>
      <protection/>
    </xf>
    <xf numFmtId="0" fontId="9" fillId="33" borderId="26" xfId="0" applyFont="1" applyFill="1" applyBorder="1" applyAlignment="1" applyProtection="1">
      <alignment horizontal="centerContinuous" vertical="center"/>
      <protection/>
    </xf>
    <xf numFmtId="0" fontId="9" fillId="33" borderId="27" xfId="0" applyFont="1" applyFill="1" applyBorder="1" applyAlignment="1" applyProtection="1">
      <alignment horizontal="centerContinuous" vertical="center"/>
      <protection/>
    </xf>
    <xf numFmtId="0" fontId="9" fillId="33" borderId="26" xfId="0" applyFont="1" applyFill="1" applyBorder="1" applyAlignment="1" applyProtection="1">
      <alignment horizontal="centerContinuous" vertical="center" shrinkToFit="1"/>
      <protection/>
    </xf>
    <xf numFmtId="0" fontId="9" fillId="33" borderId="17" xfId="0" applyFont="1" applyFill="1" applyBorder="1" applyAlignment="1" applyProtection="1">
      <alignment horizontal="centerContinuous" vertical="center" shrinkToFit="1"/>
      <protection/>
    </xf>
    <xf numFmtId="0" fontId="9" fillId="33" borderId="28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/>
      <protection/>
    </xf>
    <xf numFmtId="0" fontId="9" fillId="33" borderId="20" xfId="0" applyFont="1" applyFill="1" applyBorder="1" applyAlignment="1" applyProtection="1">
      <alignment horizontal="right"/>
      <protection/>
    </xf>
    <xf numFmtId="0" fontId="9" fillId="33" borderId="30" xfId="0" applyFont="1" applyFill="1" applyBorder="1" applyAlignment="1" applyProtection="1">
      <alignment shrinkToFit="1"/>
      <protection/>
    </xf>
    <xf numFmtId="37" fontId="9" fillId="33" borderId="0" xfId="0" applyNumberFormat="1" applyFont="1" applyFill="1" applyAlignment="1" applyProtection="1">
      <alignment horizontal="right"/>
      <protection/>
    </xf>
    <xf numFmtId="3" fontId="9" fillId="33" borderId="0" xfId="0" applyNumberFormat="1" applyFont="1" applyFill="1" applyAlignment="1" applyProtection="1">
      <alignment horizontal="right"/>
      <protection/>
    </xf>
    <xf numFmtId="37" fontId="9" fillId="33" borderId="0" xfId="0" applyNumberFormat="1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shrinkToFit="1"/>
      <protection/>
    </xf>
    <xf numFmtId="37" fontId="9" fillId="33" borderId="22" xfId="0" applyNumberFormat="1" applyFont="1" applyFill="1" applyBorder="1" applyAlignment="1" applyProtection="1">
      <alignment horizontal="right"/>
      <protection/>
    </xf>
    <xf numFmtId="0" fontId="10" fillId="33" borderId="0" xfId="0" applyFont="1" applyFill="1" applyAlignment="1" applyProtection="1">
      <alignment horizontal="right"/>
      <protection/>
    </xf>
    <xf numFmtId="37" fontId="14" fillId="33" borderId="22" xfId="0" applyNumberFormat="1" applyFont="1" applyFill="1" applyBorder="1" applyAlignment="1" applyProtection="1">
      <alignment horizontal="right"/>
      <protection/>
    </xf>
    <xf numFmtId="3" fontId="14" fillId="33" borderId="0" xfId="0" applyNumberFormat="1" applyFont="1" applyFill="1" applyBorder="1" applyAlignment="1" applyProtection="1">
      <alignment/>
      <protection/>
    </xf>
    <xf numFmtId="0" fontId="18" fillId="33" borderId="0" xfId="0" applyFont="1" applyFill="1" applyBorder="1" applyAlignment="1">
      <alignment vertical="center"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5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horizontal="right"/>
      <protection/>
    </xf>
    <xf numFmtId="0" fontId="14" fillId="33" borderId="31" xfId="0" applyFont="1" applyFill="1" applyBorder="1" applyAlignment="1" applyProtection="1">
      <alignment horizontal="distributed"/>
      <protection/>
    </xf>
    <xf numFmtId="0" fontId="16" fillId="33" borderId="0" xfId="0" applyFont="1" applyFill="1" applyAlignment="1">
      <alignment vertical="center"/>
    </xf>
    <xf numFmtId="0" fontId="9" fillId="33" borderId="31" xfId="0" applyFont="1" applyFill="1" applyBorder="1" applyAlignment="1" applyProtection="1">
      <alignment horizontal="distributed"/>
      <protection/>
    </xf>
    <xf numFmtId="0" fontId="9" fillId="33" borderId="0" xfId="0" applyFont="1" applyFill="1" applyAlignment="1" applyProtection="1">
      <alignment vertical="center" shrinkToFit="1"/>
      <protection/>
    </xf>
    <xf numFmtId="0" fontId="9" fillId="33" borderId="16" xfId="0" applyFont="1" applyFill="1" applyBorder="1" applyAlignment="1" applyProtection="1">
      <alignment vertical="center" shrinkToFit="1"/>
      <protection/>
    </xf>
    <xf numFmtId="0" fontId="9" fillId="33" borderId="19" xfId="0" applyFont="1" applyFill="1" applyBorder="1" applyAlignment="1" applyProtection="1">
      <alignment vertical="center" shrinkToFit="1"/>
      <protection/>
    </xf>
    <xf numFmtId="0" fontId="9" fillId="33" borderId="0" xfId="0" applyFont="1" applyFill="1" applyAlignment="1" applyProtection="1">
      <alignment horizontal="centerContinuous" vertical="center" shrinkToFit="1"/>
      <protection/>
    </xf>
    <xf numFmtId="0" fontId="9" fillId="33" borderId="0" xfId="0" applyFont="1" applyFill="1" applyAlignment="1" applyProtection="1">
      <alignment horizontal="center" vertical="center" shrinkToFit="1"/>
      <protection/>
    </xf>
    <xf numFmtId="0" fontId="9" fillId="33" borderId="15" xfId="0" applyFont="1" applyFill="1" applyBorder="1" applyAlignment="1" applyProtection="1">
      <alignment vertical="center" shrinkToFit="1"/>
      <protection/>
    </xf>
    <xf numFmtId="0" fontId="9" fillId="33" borderId="14" xfId="0" applyFont="1" applyFill="1" applyBorder="1" applyAlignment="1" applyProtection="1">
      <alignment vertical="center" shrinkToFit="1"/>
      <protection/>
    </xf>
    <xf numFmtId="0" fontId="9" fillId="33" borderId="28" xfId="0" applyFont="1" applyFill="1" applyBorder="1" applyAlignment="1" applyProtection="1">
      <alignment vertical="center" shrinkToFit="1"/>
      <protection/>
    </xf>
    <xf numFmtId="0" fontId="9" fillId="33" borderId="23" xfId="0" applyFont="1" applyFill="1" applyBorder="1" applyAlignment="1" applyProtection="1">
      <alignment horizontal="left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left"/>
      <protection/>
    </xf>
    <xf numFmtId="37" fontId="14" fillId="33" borderId="16" xfId="0" applyNumberFormat="1" applyFont="1" applyFill="1" applyBorder="1" applyAlignment="1" applyProtection="1">
      <alignment/>
      <protection/>
    </xf>
    <xf numFmtId="0" fontId="14" fillId="33" borderId="33" xfId="0" applyFont="1" applyFill="1" applyBorder="1" applyAlignment="1" applyProtection="1">
      <alignment/>
      <protection locked="0"/>
    </xf>
    <xf numFmtId="0" fontId="9" fillId="33" borderId="33" xfId="0" applyFont="1" applyFill="1" applyBorder="1" applyAlignment="1" applyProtection="1">
      <alignment horizontal="right"/>
      <protection/>
    </xf>
    <xf numFmtId="37" fontId="14" fillId="33" borderId="34" xfId="0" applyNumberFormat="1" applyFont="1" applyFill="1" applyBorder="1" applyAlignment="1" applyProtection="1">
      <alignment/>
      <protection/>
    </xf>
    <xf numFmtId="0" fontId="14" fillId="33" borderId="35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25" xfId="0" applyFont="1" applyFill="1" applyBorder="1" applyAlignment="1" applyProtection="1">
      <alignment horizontal="center" shrinkToFit="1"/>
      <protection/>
    </xf>
    <xf numFmtId="0" fontId="9" fillId="33" borderId="16" xfId="0" applyFont="1" applyFill="1" applyBorder="1" applyAlignment="1" applyProtection="1">
      <alignment horizontal="center" shrinkToFit="1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top" shrinkToFit="1"/>
      <protection/>
    </xf>
    <xf numFmtId="0" fontId="9" fillId="33" borderId="16" xfId="0" applyFont="1" applyFill="1" applyBorder="1" applyAlignment="1" applyProtection="1">
      <alignment horizontal="center" vertical="top" shrinkToFit="1"/>
      <protection/>
    </xf>
    <xf numFmtId="0" fontId="9" fillId="33" borderId="21" xfId="0" applyFont="1" applyFill="1" applyBorder="1" applyAlignment="1" applyProtection="1">
      <alignment/>
      <protection/>
    </xf>
    <xf numFmtId="0" fontId="10" fillId="33" borderId="30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 horizontal="left"/>
      <protection/>
    </xf>
    <xf numFmtId="37" fontId="9" fillId="33" borderId="16" xfId="0" applyNumberFormat="1" applyFont="1" applyFill="1" applyBorder="1" applyAlignment="1" applyProtection="1">
      <alignment/>
      <protection/>
    </xf>
    <xf numFmtId="0" fontId="9" fillId="33" borderId="19" xfId="0" applyFont="1" applyFill="1" applyBorder="1" applyAlignment="1" applyProtection="1">
      <alignment horizontal="left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left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37" fontId="9" fillId="33" borderId="21" xfId="0" applyNumberFormat="1" applyFont="1" applyFill="1" applyBorder="1" applyAlignment="1" applyProtection="1">
      <alignment/>
      <protection/>
    </xf>
    <xf numFmtId="0" fontId="14" fillId="33" borderId="36" xfId="0" applyFont="1" applyFill="1" applyBorder="1" applyAlignment="1" applyProtection="1">
      <alignment/>
      <protection/>
    </xf>
    <xf numFmtId="0" fontId="14" fillId="33" borderId="37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centerContinuous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25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 vertical="top"/>
      <protection/>
    </xf>
    <xf numFmtId="0" fontId="9" fillId="33" borderId="14" xfId="0" applyFont="1" applyFill="1" applyBorder="1" applyAlignment="1" applyProtection="1">
      <alignment horizontal="center" vertical="top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distributed"/>
      <protection/>
    </xf>
    <xf numFmtId="0" fontId="14" fillId="33" borderId="22" xfId="0" applyFont="1" applyFill="1" applyBorder="1" applyAlignment="1" applyProtection="1">
      <alignment/>
      <protection locked="0"/>
    </xf>
    <xf numFmtId="0" fontId="9" fillId="33" borderId="30" xfId="0" applyFont="1" applyFill="1" applyBorder="1" applyAlignment="1" applyProtection="1">
      <alignment/>
      <protection/>
    </xf>
    <xf numFmtId="0" fontId="14" fillId="33" borderId="16" xfId="0" applyFont="1" applyFill="1" applyBorder="1" applyAlignment="1" applyProtection="1">
      <alignment/>
      <protection/>
    </xf>
    <xf numFmtId="201" fontId="9" fillId="33" borderId="30" xfId="0" applyNumberFormat="1" applyFont="1" applyFill="1" applyBorder="1" applyAlignment="1" applyProtection="1">
      <alignment horizontal="center"/>
      <protection/>
    </xf>
    <xf numFmtId="0" fontId="9" fillId="33" borderId="30" xfId="0" applyFont="1" applyFill="1" applyBorder="1" applyAlignment="1" applyProtection="1">
      <alignment horizontal="center"/>
      <protection/>
    </xf>
    <xf numFmtId="0" fontId="14" fillId="33" borderId="30" xfId="0" applyFont="1" applyFill="1" applyBorder="1" applyAlignment="1" applyProtection="1">
      <alignment horizontal="center"/>
      <protection/>
    </xf>
    <xf numFmtId="189" fontId="15" fillId="33" borderId="0" xfId="0" applyNumberFormat="1" applyFont="1" applyFill="1" applyBorder="1" applyAlignment="1" applyProtection="1">
      <alignment/>
      <protection/>
    </xf>
    <xf numFmtId="201" fontId="14" fillId="33" borderId="38" xfId="0" applyNumberFormat="1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7" fillId="33" borderId="32" xfId="0" applyFont="1" applyFill="1" applyBorder="1" applyAlignment="1">
      <alignment vertical="center"/>
    </xf>
    <xf numFmtId="0" fontId="9" fillId="33" borderId="15" xfId="0" applyFont="1" applyFill="1" applyBorder="1" applyAlignment="1" applyProtection="1">
      <alignment horizontal="centerContinuous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37" fontId="9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Continuous" vertical="center"/>
      <protection/>
    </xf>
    <xf numFmtId="0" fontId="7" fillId="33" borderId="39" xfId="0" applyFont="1" applyFill="1" applyBorder="1" applyAlignment="1">
      <alignment vertical="center"/>
    </xf>
    <xf numFmtId="0" fontId="9" fillId="33" borderId="14" xfId="0" applyFont="1" applyFill="1" applyBorder="1" applyAlignment="1" applyProtection="1">
      <alignment horizontal="center" vertical="center" shrinkToFit="1"/>
      <protection/>
    </xf>
    <xf numFmtId="0" fontId="9" fillId="33" borderId="16" xfId="0" applyFont="1" applyFill="1" applyBorder="1" applyAlignment="1" applyProtection="1">
      <alignment horizontal="centerContinuous" vertical="center" shrinkToFit="1"/>
      <protection/>
    </xf>
    <xf numFmtId="0" fontId="7" fillId="33" borderId="14" xfId="0" applyFont="1" applyFill="1" applyBorder="1" applyAlignment="1">
      <alignment vertical="center"/>
    </xf>
    <xf numFmtId="37" fontId="9" fillId="33" borderId="20" xfId="0" applyNumberFormat="1" applyFont="1" applyFill="1" applyBorder="1" applyAlignment="1" applyProtection="1">
      <alignment/>
      <protection/>
    </xf>
    <xf numFmtId="0" fontId="9" fillId="33" borderId="31" xfId="0" applyFont="1" applyFill="1" applyBorder="1" applyAlignment="1" applyProtection="1">
      <alignment/>
      <protection/>
    </xf>
    <xf numFmtId="0" fontId="14" fillId="33" borderId="31" xfId="0" applyFont="1" applyFill="1" applyBorder="1" applyAlignment="1" applyProtection="1">
      <alignment/>
      <protection/>
    </xf>
    <xf numFmtId="37" fontId="14" fillId="33" borderId="0" xfId="0" applyNumberFormat="1" applyFont="1" applyFill="1" applyAlignment="1" applyProtection="1">
      <alignment/>
      <protection/>
    </xf>
    <xf numFmtId="37" fontId="9" fillId="33" borderId="16" xfId="0" applyNumberFormat="1" applyFont="1" applyFill="1" applyBorder="1" applyAlignment="1" applyProtection="1">
      <alignment/>
      <protection locked="0"/>
    </xf>
    <xf numFmtId="37" fontId="10" fillId="33" borderId="0" xfId="0" applyNumberFormat="1" applyFont="1" applyFill="1" applyAlignment="1" applyProtection="1">
      <alignment/>
      <protection locked="0"/>
    </xf>
    <xf numFmtId="37" fontId="9" fillId="33" borderId="0" xfId="0" applyNumberFormat="1" applyFont="1" applyFill="1" applyAlignment="1" applyProtection="1">
      <alignment/>
      <protection locked="0"/>
    </xf>
    <xf numFmtId="49" fontId="9" fillId="33" borderId="0" xfId="0" applyNumberFormat="1" applyFont="1" applyFill="1" applyAlignment="1" applyProtection="1">
      <alignment/>
      <protection/>
    </xf>
    <xf numFmtId="0" fontId="9" fillId="33" borderId="32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horizontal="centerContinuous" vertical="center"/>
      <protection/>
    </xf>
    <xf numFmtId="0" fontId="2" fillId="33" borderId="12" xfId="0" applyFont="1" applyFill="1" applyBorder="1" applyAlignment="1" applyProtection="1">
      <alignment horizontal="centerContinuous" vertical="center"/>
      <protection/>
    </xf>
    <xf numFmtId="0" fontId="7" fillId="33" borderId="13" xfId="0" applyFont="1" applyFill="1" applyBorder="1" applyAlignment="1" applyProtection="1">
      <alignment horizontal="centerContinuous" vertical="center"/>
      <protection/>
    </xf>
    <xf numFmtId="0" fontId="7" fillId="33" borderId="40" xfId="0" applyFont="1" applyFill="1" applyBorder="1" applyAlignment="1" applyProtection="1">
      <alignment horizontal="centerContinuous"/>
      <protection/>
    </xf>
    <xf numFmtId="0" fontId="9" fillId="33" borderId="25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Continuous"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0" fontId="13" fillId="33" borderId="41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9" fillId="33" borderId="31" xfId="0" applyFont="1" applyFill="1" applyBorder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/>
      <protection/>
    </xf>
    <xf numFmtId="188" fontId="9" fillId="33" borderId="0" xfId="0" applyNumberFormat="1" applyFont="1" applyFill="1" applyAlignment="1" applyProtection="1">
      <alignment horizontal="right"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3" fontId="14" fillId="33" borderId="16" xfId="0" applyNumberFormat="1" applyFont="1" applyFill="1" applyBorder="1" applyAlignment="1" applyProtection="1">
      <alignment/>
      <protection/>
    </xf>
    <xf numFmtId="3" fontId="14" fillId="33" borderId="0" xfId="0" applyNumberFormat="1" applyFont="1" applyFill="1" applyBorder="1" applyAlignment="1" applyProtection="1">
      <alignment horizontal="right"/>
      <protection/>
    </xf>
    <xf numFmtId="189" fontId="9" fillId="33" borderId="0" xfId="0" applyNumberFormat="1" applyFont="1" applyFill="1" applyAlignment="1" applyProtection="1">
      <alignment horizontal="right"/>
      <protection/>
    </xf>
    <xf numFmtId="0" fontId="8" fillId="33" borderId="0" xfId="0" applyFont="1" applyFill="1" applyAlignment="1" applyProtection="1">
      <alignment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Alignment="1" applyProtection="1">
      <alignment/>
      <protection locked="0"/>
    </xf>
    <xf numFmtId="49" fontId="9" fillId="33" borderId="31" xfId="0" applyNumberFormat="1" applyFont="1" applyFill="1" applyBorder="1" applyAlignment="1" applyProtection="1">
      <alignment vertical="center"/>
      <protection/>
    </xf>
    <xf numFmtId="49" fontId="10" fillId="33" borderId="31" xfId="0" applyNumberFormat="1" applyFont="1" applyFill="1" applyBorder="1" applyAlignment="1" applyProtection="1">
      <alignment vertical="center"/>
      <protection/>
    </xf>
    <xf numFmtId="0" fontId="14" fillId="33" borderId="36" xfId="0" applyFont="1" applyFill="1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 horizontal="right"/>
      <protection/>
    </xf>
    <xf numFmtId="0" fontId="9" fillId="33" borderId="36" xfId="0" applyFont="1" applyFill="1" applyBorder="1" applyAlignment="1" applyProtection="1">
      <alignment horizontal="right"/>
      <protection locked="0"/>
    </xf>
    <xf numFmtId="0" fontId="14" fillId="33" borderId="36" xfId="0" applyFont="1" applyFill="1" applyBorder="1" applyAlignment="1" applyProtection="1">
      <alignment horizontal="right"/>
      <protection locked="0"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>
      <alignment vertical="center"/>
    </xf>
    <xf numFmtId="0" fontId="9" fillId="33" borderId="0" xfId="0" applyFont="1" applyFill="1" applyBorder="1" applyAlignment="1" applyProtection="1">
      <alignment horizontal="distributed"/>
      <protection/>
    </xf>
    <xf numFmtId="189" fontId="14" fillId="33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 vertical="center" shrinkToFit="1"/>
    </xf>
    <xf numFmtId="0" fontId="9" fillId="33" borderId="23" xfId="0" applyFont="1" applyFill="1" applyBorder="1" applyAlignment="1" applyProtection="1">
      <alignment horizontal="right" wrapText="1"/>
      <protection/>
    </xf>
    <xf numFmtId="0" fontId="0" fillId="0" borderId="23" xfId="0" applyBorder="1" applyAlignment="1">
      <alignment horizontal="right"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11" fillId="33" borderId="24" xfId="0" applyFont="1" applyFill="1" applyBorder="1" applyAlignment="1" applyProtection="1">
      <alignment horizontal="left" vertical="center" wrapText="1" shrinkToFit="1"/>
      <protection/>
    </xf>
    <xf numFmtId="0" fontId="19" fillId="33" borderId="28" xfId="0" applyFont="1" applyFill="1" applyBorder="1" applyAlignment="1">
      <alignment horizontal="left" vertical="center" wrapText="1" shrinkToFit="1"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center" vertical="center"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>
      <alignment vertical="center"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12" fillId="33" borderId="43" xfId="0" applyFont="1" applyFill="1" applyBorder="1" applyAlignment="1" applyProtection="1">
      <alignment horizontal="left" vertical="center" wrapText="1"/>
      <protection/>
    </xf>
    <xf numFmtId="0" fontId="0" fillId="33" borderId="28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center" vertical="center"/>
    </xf>
    <xf numFmtId="0" fontId="9" fillId="33" borderId="43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3" borderId="43" xfId="0" applyFont="1" applyFill="1" applyBorder="1" applyAlignment="1" applyProtection="1">
      <alignment horizontal="center" vertical="center" shrinkToFit="1"/>
      <protection/>
    </xf>
    <xf numFmtId="0" fontId="9" fillId="33" borderId="11" xfId="0" applyFont="1" applyFill="1" applyBorder="1" applyAlignment="1" applyProtection="1">
      <alignment horizontal="distributed" vertical="center"/>
      <protection/>
    </xf>
    <xf numFmtId="0" fontId="0" fillId="33" borderId="12" xfId="0" applyFill="1" applyBorder="1" applyAlignment="1">
      <alignment horizontal="distributed" vertical="center"/>
    </xf>
    <xf numFmtId="0" fontId="9" fillId="33" borderId="12" xfId="0" applyFont="1" applyFill="1" applyBorder="1" applyAlignment="1" applyProtection="1">
      <alignment horizontal="distributed" vertical="center"/>
      <protection/>
    </xf>
    <xf numFmtId="0" fontId="0" fillId="33" borderId="13" xfId="0" applyFill="1" applyBorder="1" applyAlignment="1">
      <alignment horizontal="distributed" vertical="center"/>
    </xf>
    <xf numFmtId="0" fontId="9" fillId="33" borderId="29" xfId="0" applyFont="1" applyFill="1" applyBorder="1" applyAlignment="1" applyProtection="1">
      <alignment horizontal="center" vertical="center" wrapText="1" shrinkToFit="1"/>
      <protection/>
    </xf>
    <xf numFmtId="0" fontId="9" fillId="33" borderId="23" xfId="0" applyFont="1" applyFill="1" applyBorder="1" applyAlignment="1" applyProtection="1">
      <alignment horizontal="left"/>
      <protection/>
    </xf>
    <xf numFmtId="0" fontId="0" fillId="33" borderId="23" xfId="0" applyFill="1" applyBorder="1" applyAlignment="1">
      <alignment horizontal="left" vertical="center"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_22221～236（建）統計班（住宅・土地統計調査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14</xdr:row>
      <xdr:rowOff>200025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8669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200025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36385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14</xdr:row>
      <xdr:rowOff>200025</xdr:rowOff>
    </xdr:from>
    <xdr:ext cx="7620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45243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14</xdr:row>
      <xdr:rowOff>200025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54102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647700</xdr:colOff>
      <xdr:row>14</xdr:row>
      <xdr:rowOff>200025</xdr:rowOff>
    </xdr:from>
    <xdr:ext cx="7620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62960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647700</xdr:colOff>
      <xdr:row>14</xdr:row>
      <xdr:rowOff>200025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71818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647700</xdr:colOff>
      <xdr:row>14</xdr:row>
      <xdr:rowOff>200025</xdr:rowOff>
    </xdr:from>
    <xdr:ext cx="76200" cy="209550"/>
    <xdr:sp fLocksText="0">
      <xdr:nvSpPr>
        <xdr:cNvPr id="7" name="Text Box 8"/>
        <xdr:cNvSpPr txBox="1">
          <a:spLocks noChangeArrowheads="1"/>
        </xdr:cNvSpPr>
      </xdr:nvSpPr>
      <xdr:spPr>
        <a:xfrm>
          <a:off x="80676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647700</xdr:colOff>
      <xdr:row>14</xdr:row>
      <xdr:rowOff>200025</xdr:rowOff>
    </xdr:from>
    <xdr:ext cx="76200" cy="209550"/>
    <xdr:sp fLocksText="0">
      <xdr:nvSpPr>
        <xdr:cNvPr id="8" name="Text Box 9"/>
        <xdr:cNvSpPr txBox="1">
          <a:spLocks noChangeArrowheads="1"/>
        </xdr:cNvSpPr>
      </xdr:nvSpPr>
      <xdr:spPr>
        <a:xfrm>
          <a:off x="89535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647700</xdr:colOff>
      <xdr:row>14</xdr:row>
      <xdr:rowOff>200025</xdr:rowOff>
    </xdr:from>
    <xdr:ext cx="76200" cy="209550"/>
    <xdr:sp fLocksText="0">
      <xdr:nvSpPr>
        <xdr:cNvPr id="9" name="Text Box 10"/>
        <xdr:cNvSpPr txBox="1">
          <a:spLocks noChangeArrowheads="1"/>
        </xdr:cNvSpPr>
      </xdr:nvSpPr>
      <xdr:spPr>
        <a:xfrm>
          <a:off x="98393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647700</xdr:colOff>
      <xdr:row>14</xdr:row>
      <xdr:rowOff>200025</xdr:rowOff>
    </xdr:from>
    <xdr:ext cx="76200" cy="209550"/>
    <xdr:sp fLocksText="0">
      <xdr:nvSpPr>
        <xdr:cNvPr id="10" name="Text Box 1"/>
        <xdr:cNvSpPr txBox="1">
          <a:spLocks noChangeArrowheads="1"/>
        </xdr:cNvSpPr>
      </xdr:nvSpPr>
      <xdr:spPr>
        <a:xfrm>
          <a:off x="27527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200025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36385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14</xdr:row>
      <xdr:rowOff>200025</xdr:rowOff>
    </xdr:from>
    <xdr:ext cx="76200" cy="209550"/>
    <xdr:sp fLocksText="0">
      <xdr:nvSpPr>
        <xdr:cNvPr id="12" name="Text Box 1"/>
        <xdr:cNvSpPr txBox="1">
          <a:spLocks noChangeArrowheads="1"/>
        </xdr:cNvSpPr>
      </xdr:nvSpPr>
      <xdr:spPr>
        <a:xfrm>
          <a:off x="45243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14</xdr:row>
      <xdr:rowOff>200025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54102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647700</xdr:colOff>
      <xdr:row>14</xdr:row>
      <xdr:rowOff>200025</xdr:rowOff>
    </xdr:from>
    <xdr:ext cx="76200" cy="209550"/>
    <xdr:sp fLocksText="0">
      <xdr:nvSpPr>
        <xdr:cNvPr id="14" name="Text Box 1"/>
        <xdr:cNvSpPr txBox="1">
          <a:spLocks noChangeArrowheads="1"/>
        </xdr:cNvSpPr>
      </xdr:nvSpPr>
      <xdr:spPr>
        <a:xfrm>
          <a:off x="62960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647700</xdr:colOff>
      <xdr:row>14</xdr:row>
      <xdr:rowOff>200025</xdr:rowOff>
    </xdr:from>
    <xdr:ext cx="76200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71818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647700</xdr:colOff>
      <xdr:row>14</xdr:row>
      <xdr:rowOff>200025</xdr:rowOff>
    </xdr:from>
    <xdr:ext cx="76200" cy="209550"/>
    <xdr:sp fLocksText="0">
      <xdr:nvSpPr>
        <xdr:cNvPr id="16" name="Text Box 1"/>
        <xdr:cNvSpPr txBox="1">
          <a:spLocks noChangeArrowheads="1"/>
        </xdr:cNvSpPr>
      </xdr:nvSpPr>
      <xdr:spPr>
        <a:xfrm>
          <a:off x="80676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647700</xdr:colOff>
      <xdr:row>14</xdr:row>
      <xdr:rowOff>200025</xdr:rowOff>
    </xdr:from>
    <xdr:ext cx="76200" cy="209550"/>
    <xdr:sp fLocksText="0">
      <xdr:nvSpPr>
        <xdr:cNvPr id="17" name="Text Box 1"/>
        <xdr:cNvSpPr txBox="1">
          <a:spLocks noChangeArrowheads="1"/>
        </xdr:cNvSpPr>
      </xdr:nvSpPr>
      <xdr:spPr>
        <a:xfrm>
          <a:off x="89535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647700</xdr:colOff>
      <xdr:row>14</xdr:row>
      <xdr:rowOff>200025</xdr:rowOff>
    </xdr:from>
    <xdr:ext cx="76200" cy="209550"/>
    <xdr:sp fLocksText="0">
      <xdr:nvSpPr>
        <xdr:cNvPr id="18" name="Text Box 1"/>
        <xdr:cNvSpPr txBox="1">
          <a:spLocks noChangeArrowheads="1"/>
        </xdr:cNvSpPr>
      </xdr:nvSpPr>
      <xdr:spPr>
        <a:xfrm>
          <a:off x="98393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647700</xdr:colOff>
      <xdr:row>14</xdr:row>
      <xdr:rowOff>200025</xdr:rowOff>
    </xdr:from>
    <xdr:ext cx="76200" cy="209550"/>
    <xdr:sp fLocksText="0">
      <xdr:nvSpPr>
        <xdr:cNvPr id="19" name="Text Box 1"/>
        <xdr:cNvSpPr txBox="1">
          <a:spLocks noChangeArrowheads="1"/>
        </xdr:cNvSpPr>
      </xdr:nvSpPr>
      <xdr:spPr>
        <a:xfrm>
          <a:off x="107251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647700</xdr:colOff>
      <xdr:row>14</xdr:row>
      <xdr:rowOff>200025</xdr:rowOff>
    </xdr:from>
    <xdr:ext cx="76200" cy="209550"/>
    <xdr:sp fLocksText="0">
      <xdr:nvSpPr>
        <xdr:cNvPr id="20" name="Text Box 1"/>
        <xdr:cNvSpPr txBox="1">
          <a:spLocks noChangeArrowheads="1"/>
        </xdr:cNvSpPr>
      </xdr:nvSpPr>
      <xdr:spPr>
        <a:xfrm>
          <a:off x="116109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207" t="s">
        <v>0</v>
      </c>
      <c r="C8" s="207"/>
      <c r="D8" s="207"/>
      <c r="E8" s="207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27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8">
      <selection activeCell="I21" sqref="I21"/>
    </sheetView>
  </sheetViews>
  <sheetFormatPr defaultColWidth="9.00390625" defaultRowHeight="13.5"/>
  <cols>
    <col min="1" max="1" width="14.625" style="4" customWidth="1"/>
    <col min="2" max="2" width="14.00390625" style="4" customWidth="1"/>
    <col min="3" max="9" width="7.50390625" style="4" customWidth="1"/>
    <col min="10" max="10" width="11.00390625" style="4" customWidth="1"/>
    <col min="11" max="17" width="9.50390625" style="4" customWidth="1"/>
    <col min="18" max="20" width="9.125" style="4" bestFit="1" customWidth="1"/>
    <col min="21" max="16384" width="9.00390625" style="4" customWidth="1"/>
  </cols>
  <sheetData>
    <row r="1" spans="1:20" s="2" customFormat="1" ht="15" customHeight="1">
      <c r="A1" s="1" t="s">
        <v>0</v>
      </c>
      <c r="Q1" s="3" t="s">
        <v>0</v>
      </c>
      <c r="T1" s="3"/>
    </row>
    <row r="2" ht="12" customHeight="1"/>
    <row r="3" spans="1:16" ht="15" customHeight="1">
      <c r="A3" s="55" t="s">
        <v>246</v>
      </c>
      <c r="B3" s="46"/>
      <c r="C3" s="117"/>
      <c r="D3" s="6"/>
      <c r="E3" s="6"/>
      <c r="F3" s="6"/>
      <c r="G3" s="6"/>
      <c r="H3" s="6"/>
      <c r="I3" s="28"/>
      <c r="J3" s="65"/>
      <c r="K3" s="65"/>
      <c r="L3" s="65"/>
      <c r="M3" s="65"/>
      <c r="N3" s="65"/>
      <c r="O3" s="65"/>
      <c r="P3" s="65"/>
    </row>
    <row r="4" spans="1:16" ht="15" customHeight="1" thickBot="1">
      <c r="A4" s="7"/>
      <c r="B4" s="7"/>
      <c r="C4" s="7"/>
      <c r="D4" s="7"/>
      <c r="E4" s="7"/>
      <c r="F4" s="7"/>
      <c r="G4" s="7"/>
      <c r="H4" s="7"/>
      <c r="I4" s="28"/>
      <c r="J4" s="7"/>
      <c r="K4" s="7"/>
      <c r="L4" s="7"/>
      <c r="M4" s="7"/>
      <c r="N4" s="7"/>
      <c r="O4" s="7"/>
      <c r="P4" s="94" t="s">
        <v>213</v>
      </c>
    </row>
    <row r="5" spans="1:16" ht="19.5" customHeight="1">
      <c r="A5" s="222" t="s">
        <v>237</v>
      </c>
      <c r="B5" s="212" t="s">
        <v>238</v>
      </c>
      <c r="C5" s="214" t="s">
        <v>1</v>
      </c>
      <c r="D5" s="214" t="s">
        <v>2</v>
      </c>
      <c r="E5" s="214" t="s">
        <v>3</v>
      </c>
      <c r="F5" s="214" t="s">
        <v>4</v>
      </c>
      <c r="G5" s="214" t="s">
        <v>5</v>
      </c>
      <c r="H5" s="118" t="s">
        <v>6</v>
      </c>
      <c r="I5" s="217" t="s">
        <v>201</v>
      </c>
      <c r="J5" s="210" t="s">
        <v>7</v>
      </c>
      <c r="K5" s="214" t="s">
        <v>8</v>
      </c>
      <c r="L5" s="214" t="s">
        <v>9</v>
      </c>
      <c r="M5" s="119" t="s">
        <v>40</v>
      </c>
      <c r="N5" s="119" t="s">
        <v>10</v>
      </c>
      <c r="O5" s="214" t="s">
        <v>11</v>
      </c>
      <c r="P5" s="219" t="s">
        <v>12</v>
      </c>
    </row>
    <row r="6" spans="1:16" ht="19.5" customHeight="1">
      <c r="A6" s="223"/>
      <c r="B6" s="213"/>
      <c r="C6" s="215"/>
      <c r="D6" s="215"/>
      <c r="E6" s="215"/>
      <c r="F6" s="215"/>
      <c r="G6" s="215"/>
      <c r="H6" s="121" t="s">
        <v>13</v>
      </c>
      <c r="I6" s="218"/>
      <c r="J6" s="216"/>
      <c r="K6" s="215"/>
      <c r="L6" s="215"/>
      <c r="M6" s="122" t="s">
        <v>41</v>
      </c>
      <c r="N6" s="122" t="s">
        <v>14</v>
      </c>
      <c r="O6" s="215"/>
      <c r="P6" s="220"/>
    </row>
    <row r="7" spans="1:16" ht="19.5" customHeight="1">
      <c r="A7" s="20"/>
      <c r="B7" s="123"/>
      <c r="C7" s="21" t="s">
        <v>15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24.75" customHeight="1">
      <c r="A8" s="124"/>
      <c r="B8" s="125" t="s">
        <v>259</v>
      </c>
      <c r="C8" s="126">
        <v>61</v>
      </c>
      <c r="D8" s="84">
        <v>7</v>
      </c>
      <c r="E8" s="84">
        <v>7</v>
      </c>
      <c r="F8" s="84">
        <v>1</v>
      </c>
      <c r="G8" s="84">
        <v>4</v>
      </c>
      <c r="H8" s="84">
        <v>2</v>
      </c>
      <c r="I8" s="84">
        <v>1</v>
      </c>
      <c r="J8" s="66" t="s">
        <v>16</v>
      </c>
      <c r="K8" s="84">
        <v>11</v>
      </c>
      <c r="L8" s="84">
        <v>5</v>
      </c>
      <c r="M8" s="66" t="s">
        <v>16</v>
      </c>
      <c r="N8" s="84">
        <v>4</v>
      </c>
      <c r="O8" s="84">
        <v>6</v>
      </c>
      <c r="P8" s="84">
        <v>13</v>
      </c>
    </row>
    <row r="9" spans="1:16" ht="24.75" customHeight="1">
      <c r="A9" s="221" t="s">
        <v>17</v>
      </c>
      <c r="B9" s="125" t="s">
        <v>185</v>
      </c>
      <c r="C9" s="126">
        <v>61</v>
      </c>
      <c r="D9" s="84">
        <v>7</v>
      </c>
      <c r="E9" s="84">
        <v>7</v>
      </c>
      <c r="F9" s="84">
        <v>1</v>
      </c>
      <c r="G9" s="84">
        <v>4</v>
      </c>
      <c r="H9" s="84">
        <v>2</v>
      </c>
      <c r="I9" s="84">
        <v>1</v>
      </c>
      <c r="J9" s="66" t="s">
        <v>16</v>
      </c>
      <c r="K9" s="84">
        <v>11</v>
      </c>
      <c r="L9" s="84">
        <v>4</v>
      </c>
      <c r="M9" s="66" t="s">
        <v>16</v>
      </c>
      <c r="N9" s="84">
        <v>4</v>
      </c>
      <c r="O9" s="84">
        <v>6</v>
      </c>
      <c r="P9" s="84">
        <v>14</v>
      </c>
    </row>
    <row r="10" spans="1:16" ht="24.75" customHeight="1">
      <c r="A10" s="221"/>
      <c r="B10" s="127" t="s">
        <v>239</v>
      </c>
      <c r="C10" s="126">
        <v>61</v>
      </c>
      <c r="D10" s="84">
        <v>7</v>
      </c>
      <c r="E10" s="84">
        <v>7</v>
      </c>
      <c r="F10" s="84">
        <v>1</v>
      </c>
      <c r="G10" s="84">
        <v>4</v>
      </c>
      <c r="H10" s="84">
        <v>2</v>
      </c>
      <c r="I10" s="84">
        <v>1</v>
      </c>
      <c r="J10" s="66" t="s">
        <v>16</v>
      </c>
      <c r="K10" s="84">
        <v>11</v>
      </c>
      <c r="L10" s="84">
        <v>4</v>
      </c>
      <c r="M10" s="66" t="s">
        <v>16</v>
      </c>
      <c r="N10" s="84">
        <v>4</v>
      </c>
      <c r="O10" s="84">
        <v>6</v>
      </c>
      <c r="P10" s="84">
        <v>14</v>
      </c>
    </row>
    <row r="11" spans="1:16" ht="24.75" customHeight="1">
      <c r="A11" s="15"/>
      <c r="B11" s="127" t="s">
        <v>240</v>
      </c>
      <c r="C11" s="126">
        <v>63</v>
      </c>
      <c r="D11" s="6">
        <v>9</v>
      </c>
      <c r="E11" s="6">
        <v>6</v>
      </c>
      <c r="F11" s="6">
        <v>1</v>
      </c>
      <c r="G11" s="6">
        <v>4</v>
      </c>
      <c r="H11" s="6">
        <v>2</v>
      </c>
      <c r="I11" s="6">
        <v>1</v>
      </c>
      <c r="J11" s="66" t="s">
        <v>16</v>
      </c>
      <c r="K11" s="6">
        <v>11</v>
      </c>
      <c r="L11" s="6">
        <v>4</v>
      </c>
      <c r="M11" s="66" t="s">
        <v>16</v>
      </c>
      <c r="N11" s="6">
        <v>4</v>
      </c>
      <c r="O11" s="6">
        <v>6</v>
      </c>
      <c r="P11" s="6">
        <v>15</v>
      </c>
    </row>
    <row r="12" spans="1:16" s="30" customFormat="1" ht="24.75" customHeight="1">
      <c r="A12" s="128"/>
      <c r="B12" s="129" t="s">
        <v>260</v>
      </c>
      <c r="C12" s="111">
        <v>63</v>
      </c>
      <c r="D12" s="112">
        <v>9</v>
      </c>
      <c r="E12" s="112">
        <v>6</v>
      </c>
      <c r="F12" s="112">
        <v>1</v>
      </c>
      <c r="G12" s="112">
        <v>4</v>
      </c>
      <c r="H12" s="112">
        <v>2</v>
      </c>
      <c r="I12" s="112">
        <v>1</v>
      </c>
      <c r="J12" s="113" t="s">
        <v>16</v>
      </c>
      <c r="K12" s="112">
        <v>11</v>
      </c>
      <c r="L12" s="112">
        <v>4</v>
      </c>
      <c r="M12" s="113" t="s">
        <v>16</v>
      </c>
      <c r="N12" s="112">
        <v>4</v>
      </c>
      <c r="O12" s="112">
        <v>6</v>
      </c>
      <c r="P12" s="112">
        <v>15</v>
      </c>
    </row>
    <row r="13" spans="1:16" s="30" customFormat="1" ht="24.75" customHeight="1">
      <c r="A13" s="130"/>
      <c r="B13" s="125" t="s">
        <v>259</v>
      </c>
      <c r="C13" s="131">
        <v>23</v>
      </c>
      <c r="D13" s="24">
        <v>10</v>
      </c>
      <c r="E13" s="26" t="s">
        <v>16</v>
      </c>
      <c r="F13" s="26" t="s">
        <v>16</v>
      </c>
      <c r="G13" s="26" t="s">
        <v>16</v>
      </c>
      <c r="H13" s="26" t="s">
        <v>16</v>
      </c>
      <c r="I13" s="26" t="s">
        <v>16</v>
      </c>
      <c r="J13" s="26" t="s">
        <v>16</v>
      </c>
      <c r="K13" s="26" t="s">
        <v>16</v>
      </c>
      <c r="L13" s="24">
        <v>1</v>
      </c>
      <c r="M13" s="24">
        <v>2</v>
      </c>
      <c r="N13" s="24">
        <v>10</v>
      </c>
      <c r="O13" s="26" t="s">
        <v>16</v>
      </c>
      <c r="P13" s="26" t="s">
        <v>16</v>
      </c>
    </row>
    <row r="14" spans="1:16" s="30" customFormat="1" ht="24.75" customHeight="1">
      <c r="A14" s="15"/>
      <c r="B14" s="125" t="s">
        <v>185</v>
      </c>
      <c r="C14" s="126">
        <v>23</v>
      </c>
      <c r="D14" s="24">
        <v>10</v>
      </c>
      <c r="E14" s="26" t="s">
        <v>16</v>
      </c>
      <c r="F14" s="26" t="s">
        <v>16</v>
      </c>
      <c r="G14" s="26" t="s">
        <v>16</v>
      </c>
      <c r="H14" s="26" t="s">
        <v>16</v>
      </c>
      <c r="I14" s="26" t="s">
        <v>16</v>
      </c>
      <c r="J14" s="26" t="s">
        <v>16</v>
      </c>
      <c r="K14" s="26" t="s">
        <v>16</v>
      </c>
      <c r="L14" s="24">
        <v>1</v>
      </c>
      <c r="M14" s="24">
        <v>2</v>
      </c>
      <c r="N14" s="24">
        <v>10</v>
      </c>
      <c r="O14" s="26" t="s">
        <v>16</v>
      </c>
      <c r="P14" s="26" t="s">
        <v>16</v>
      </c>
    </row>
    <row r="15" spans="1:16" s="30" customFormat="1" ht="24.75" customHeight="1">
      <c r="A15" s="15" t="s">
        <v>18</v>
      </c>
      <c r="B15" s="127" t="s">
        <v>239</v>
      </c>
      <c r="C15" s="126">
        <v>23</v>
      </c>
      <c r="D15" s="28">
        <v>10</v>
      </c>
      <c r="E15" s="26" t="s">
        <v>16</v>
      </c>
      <c r="F15" s="26" t="s">
        <v>16</v>
      </c>
      <c r="G15" s="26" t="s">
        <v>16</v>
      </c>
      <c r="H15" s="26" t="s">
        <v>16</v>
      </c>
      <c r="I15" s="26" t="s">
        <v>16</v>
      </c>
      <c r="J15" s="26" t="s">
        <v>16</v>
      </c>
      <c r="K15" s="26" t="s">
        <v>16</v>
      </c>
      <c r="L15" s="24">
        <v>1</v>
      </c>
      <c r="M15" s="24">
        <v>2</v>
      </c>
      <c r="N15" s="24">
        <v>10</v>
      </c>
      <c r="O15" s="26" t="s">
        <v>16</v>
      </c>
      <c r="P15" s="26" t="s">
        <v>16</v>
      </c>
    </row>
    <row r="16" spans="1:16" s="30" customFormat="1" ht="24.75" customHeight="1">
      <c r="A16" s="15"/>
      <c r="B16" s="127" t="s">
        <v>240</v>
      </c>
      <c r="C16" s="126">
        <v>23</v>
      </c>
      <c r="D16" s="51">
        <v>10</v>
      </c>
      <c r="E16" s="26" t="s">
        <v>16</v>
      </c>
      <c r="F16" s="63" t="s">
        <v>16</v>
      </c>
      <c r="G16" s="63" t="s">
        <v>16</v>
      </c>
      <c r="H16" s="63" t="s">
        <v>16</v>
      </c>
      <c r="I16" s="26" t="s">
        <v>16</v>
      </c>
      <c r="J16" s="26" t="s">
        <v>16</v>
      </c>
      <c r="K16" s="26" t="s">
        <v>16</v>
      </c>
      <c r="L16" s="28">
        <v>1</v>
      </c>
      <c r="M16" s="28">
        <v>2</v>
      </c>
      <c r="N16" s="28">
        <v>10</v>
      </c>
      <c r="O16" s="26" t="s">
        <v>16</v>
      </c>
      <c r="P16" s="26" t="s">
        <v>16</v>
      </c>
    </row>
    <row r="17" spans="1:16" s="98" customFormat="1" ht="24.75" customHeight="1" thickBot="1">
      <c r="A17" s="132"/>
      <c r="B17" s="133" t="s">
        <v>260</v>
      </c>
      <c r="C17" s="114">
        <v>23</v>
      </c>
      <c r="D17" s="199">
        <v>10</v>
      </c>
      <c r="E17" s="200" t="s">
        <v>16</v>
      </c>
      <c r="F17" s="201" t="s">
        <v>16</v>
      </c>
      <c r="G17" s="201" t="s">
        <v>16</v>
      </c>
      <c r="H17" s="201" t="s">
        <v>16</v>
      </c>
      <c r="I17" s="200" t="s">
        <v>16</v>
      </c>
      <c r="J17" s="200" t="s">
        <v>16</v>
      </c>
      <c r="K17" s="200" t="s">
        <v>16</v>
      </c>
      <c r="L17" s="202">
        <v>1</v>
      </c>
      <c r="M17" s="199">
        <v>2</v>
      </c>
      <c r="N17" s="199">
        <v>10</v>
      </c>
      <c r="O17" s="200" t="s">
        <v>16</v>
      </c>
      <c r="P17" s="200" t="s">
        <v>16</v>
      </c>
    </row>
    <row r="18" spans="1:16" ht="15" customHeight="1">
      <c r="A18" s="6"/>
      <c r="B18" s="6"/>
      <c r="C18" s="6"/>
      <c r="D18" s="6"/>
      <c r="E18" s="6"/>
      <c r="F18" s="6"/>
      <c r="G18" s="6"/>
      <c r="H18" s="6"/>
      <c r="I18" s="28"/>
      <c r="J18" s="6"/>
      <c r="K18" s="6"/>
      <c r="L18" s="6"/>
      <c r="M18" s="6"/>
      <c r="N18" s="6"/>
      <c r="O18" s="6"/>
      <c r="P18" s="66" t="s">
        <v>294</v>
      </c>
    </row>
    <row r="19" spans="1:16" ht="13.5" customHeight="1">
      <c r="A19" s="6"/>
      <c r="B19" s="6"/>
      <c r="C19" s="6"/>
      <c r="D19" s="6"/>
      <c r="E19" s="6"/>
      <c r="F19" s="6"/>
      <c r="G19" s="6"/>
      <c r="H19" s="6"/>
      <c r="I19" s="28"/>
      <c r="J19" s="6"/>
      <c r="K19" s="6"/>
      <c r="L19" s="6"/>
      <c r="M19" s="6"/>
      <c r="N19" s="6"/>
      <c r="O19" s="6"/>
      <c r="P19" s="66"/>
    </row>
    <row r="20" spans="1:17" ht="15" customHeight="1">
      <c r="A20" s="55" t="s">
        <v>247</v>
      </c>
      <c r="B20" s="91"/>
      <c r="C20" s="91"/>
      <c r="D20" s="91"/>
      <c r="E20" s="91"/>
      <c r="F20" s="91"/>
      <c r="G20" s="91"/>
      <c r="H20" s="91"/>
      <c r="I20" s="91"/>
      <c r="J20" s="55" t="s">
        <v>248</v>
      </c>
      <c r="K20" s="46"/>
      <c r="L20" s="91"/>
      <c r="M20" s="6"/>
      <c r="N20" s="6"/>
      <c r="O20" s="6"/>
      <c r="P20" s="6"/>
      <c r="Q20" s="6"/>
    </row>
    <row r="21" spans="1:17" ht="15" customHeight="1" thickBot="1">
      <c r="A21" s="93"/>
      <c r="B21" s="93"/>
      <c r="C21" s="93"/>
      <c r="D21" s="93"/>
      <c r="E21" s="93"/>
      <c r="F21" s="93"/>
      <c r="G21" s="134"/>
      <c r="H21" s="134"/>
      <c r="I21" s="94" t="s">
        <v>261</v>
      </c>
      <c r="J21" s="7"/>
      <c r="K21" s="7"/>
      <c r="L21" s="7"/>
      <c r="M21" s="7"/>
      <c r="N21" s="7"/>
      <c r="O21" s="7"/>
      <c r="P21" s="7"/>
      <c r="Q21" s="94" t="s">
        <v>213</v>
      </c>
    </row>
    <row r="22" spans="1:17" ht="26.25" customHeight="1">
      <c r="A22" s="210" t="s">
        <v>218</v>
      </c>
      <c r="B22" s="210" t="s">
        <v>1</v>
      </c>
      <c r="C22" s="210" t="s">
        <v>19</v>
      </c>
      <c r="D22" s="210" t="s">
        <v>20</v>
      </c>
      <c r="E22" s="210" t="s">
        <v>21</v>
      </c>
      <c r="F22" s="210" t="s">
        <v>22</v>
      </c>
      <c r="G22" s="210" t="s">
        <v>23</v>
      </c>
      <c r="H22" s="210" t="s">
        <v>24</v>
      </c>
      <c r="I22" s="210" t="s">
        <v>25</v>
      </c>
      <c r="J22" s="210" t="s">
        <v>202</v>
      </c>
      <c r="K22" s="214" t="s">
        <v>43</v>
      </c>
      <c r="L22" s="135" t="s">
        <v>44</v>
      </c>
      <c r="M22" s="135" t="s">
        <v>45</v>
      </c>
      <c r="N22" s="135" t="s">
        <v>46</v>
      </c>
      <c r="O22" s="214" t="s">
        <v>47</v>
      </c>
      <c r="P22" s="214" t="s">
        <v>48</v>
      </c>
      <c r="Q22" s="136" t="s">
        <v>49</v>
      </c>
    </row>
    <row r="23" spans="1:17" ht="26.25" customHeight="1">
      <c r="A23" s="211"/>
      <c r="B23" s="211"/>
      <c r="C23" s="211"/>
      <c r="D23" s="211"/>
      <c r="E23" s="211"/>
      <c r="F23" s="211"/>
      <c r="G23" s="211"/>
      <c r="H23" s="211"/>
      <c r="I23" s="211"/>
      <c r="J23" s="216"/>
      <c r="K23" s="215"/>
      <c r="L23" s="137" t="s">
        <v>50</v>
      </c>
      <c r="M23" s="137" t="s">
        <v>50</v>
      </c>
      <c r="N23" s="137" t="s">
        <v>51</v>
      </c>
      <c r="O23" s="215"/>
      <c r="P23" s="215"/>
      <c r="Q23" s="138" t="s">
        <v>52</v>
      </c>
    </row>
    <row r="24" spans="1:17" ht="18" customHeight="1">
      <c r="A24" s="139"/>
      <c r="B24" s="21" t="s">
        <v>26</v>
      </c>
      <c r="C24" s="139"/>
      <c r="D24" s="139"/>
      <c r="E24" s="139"/>
      <c r="F24" s="139"/>
      <c r="G24" s="139"/>
      <c r="H24" s="139"/>
      <c r="I24" s="139"/>
      <c r="J24" s="79"/>
      <c r="K24" s="21" t="s">
        <v>53</v>
      </c>
      <c r="L24" s="20"/>
      <c r="M24" s="20"/>
      <c r="N24" s="20"/>
      <c r="O24" s="20"/>
      <c r="P24" s="20"/>
      <c r="Q24" s="20"/>
    </row>
    <row r="25" spans="1:17" ht="23.25" customHeight="1">
      <c r="A25" s="140" t="s">
        <v>27</v>
      </c>
      <c r="B25" s="141">
        <v>250</v>
      </c>
      <c r="C25" s="63" t="s">
        <v>293</v>
      </c>
      <c r="D25" s="63" t="s">
        <v>293</v>
      </c>
      <c r="E25" s="63" t="s">
        <v>293</v>
      </c>
      <c r="F25" s="63" t="s">
        <v>293</v>
      </c>
      <c r="G25" s="63" t="s">
        <v>293</v>
      </c>
      <c r="H25" s="63" t="s">
        <v>293</v>
      </c>
      <c r="I25" s="63" t="s">
        <v>293</v>
      </c>
      <c r="J25" s="142" t="s">
        <v>262</v>
      </c>
      <c r="K25" s="126">
        <v>7232</v>
      </c>
      <c r="L25" s="84">
        <v>5544</v>
      </c>
      <c r="M25" s="84">
        <v>986</v>
      </c>
      <c r="N25" s="84">
        <v>589</v>
      </c>
      <c r="O25" s="84">
        <v>36</v>
      </c>
      <c r="P25" s="84">
        <v>72</v>
      </c>
      <c r="Q25" s="84">
        <v>5</v>
      </c>
    </row>
    <row r="26" spans="1:17" ht="23.25" customHeight="1">
      <c r="A26" s="140" t="s">
        <v>28</v>
      </c>
      <c r="B26" s="143">
        <v>190</v>
      </c>
      <c r="C26" s="28">
        <v>1</v>
      </c>
      <c r="D26" s="28">
        <v>5</v>
      </c>
      <c r="E26" s="28">
        <v>9</v>
      </c>
      <c r="F26" s="28">
        <v>9</v>
      </c>
      <c r="G26" s="28">
        <v>29</v>
      </c>
      <c r="H26" s="28">
        <v>35</v>
      </c>
      <c r="I26" s="28">
        <v>102</v>
      </c>
      <c r="J26" s="144">
        <v>-2011</v>
      </c>
      <c r="K26" s="126"/>
      <c r="L26" s="84"/>
      <c r="M26" s="84"/>
      <c r="N26" s="84"/>
      <c r="O26" s="84"/>
      <c r="P26" s="84"/>
      <c r="Q26" s="84"/>
    </row>
    <row r="27" spans="1:17" ht="23.25" customHeight="1">
      <c r="A27" s="140" t="s">
        <v>29</v>
      </c>
      <c r="B27" s="143">
        <v>6</v>
      </c>
      <c r="C27" s="51">
        <v>1</v>
      </c>
      <c r="D27" s="51">
        <v>5</v>
      </c>
      <c r="E27" s="63" t="s">
        <v>16</v>
      </c>
      <c r="F27" s="63" t="s">
        <v>16</v>
      </c>
      <c r="G27" s="63" t="s">
        <v>16</v>
      </c>
      <c r="H27" s="63" t="s">
        <v>16</v>
      </c>
      <c r="I27" s="63" t="s">
        <v>16</v>
      </c>
      <c r="J27" s="145">
        <v>24</v>
      </c>
      <c r="K27" s="126">
        <v>7213</v>
      </c>
      <c r="L27" s="84">
        <v>5541</v>
      </c>
      <c r="M27" s="84">
        <v>967</v>
      </c>
      <c r="N27" s="84">
        <v>593</v>
      </c>
      <c r="O27" s="84">
        <v>36</v>
      </c>
      <c r="P27" s="84">
        <v>71</v>
      </c>
      <c r="Q27" s="84">
        <v>5</v>
      </c>
    </row>
    <row r="28" spans="1:17" ht="23.25" customHeight="1">
      <c r="A28" s="140" t="s">
        <v>30</v>
      </c>
      <c r="B28" s="143">
        <v>18</v>
      </c>
      <c r="C28" s="63" t="s">
        <v>16</v>
      </c>
      <c r="D28" s="63" t="s">
        <v>16</v>
      </c>
      <c r="E28" s="51">
        <v>1</v>
      </c>
      <c r="F28" s="51">
        <v>1</v>
      </c>
      <c r="G28" s="51">
        <v>3</v>
      </c>
      <c r="H28" s="51">
        <v>3</v>
      </c>
      <c r="I28" s="51">
        <v>10</v>
      </c>
      <c r="J28" s="144">
        <v>-2012</v>
      </c>
      <c r="K28" s="126"/>
      <c r="L28" s="84"/>
      <c r="M28" s="84"/>
      <c r="N28" s="84"/>
      <c r="O28" s="84"/>
      <c r="P28" s="84"/>
      <c r="Q28" s="84"/>
    </row>
    <row r="29" spans="1:17" ht="23.25" customHeight="1">
      <c r="A29" s="140" t="s">
        <v>31</v>
      </c>
      <c r="B29" s="143">
        <v>18</v>
      </c>
      <c r="C29" s="63" t="s">
        <v>16</v>
      </c>
      <c r="D29" s="63" t="s">
        <v>16</v>
      </c>
      <c r="E29" s="51">
        <v>1</v>
      </c>
      <c r="F29" s="51">
        <v>1</v>
      </c>
      <c r="G29" s="51">
        <v>3</v>
      </c>
      <c r="H29" s="51">
        <v>3</v>
      </c>
      <c r="I29" s="51">
        <v>10</v>
      </c>
      <c r="J29" s="145">
        <v>25</v>
      </c>
      <c r="K29" s="126">
        <v>7223</v>
      </c>
      <c r="L29" s="84">
        <v>5542</v>
      </c>
      <c r="M29" s="84">
        <v>945</v>
      </c>
      <c r="N29" s="84">
        <v>623</v>
      </c>
      <c r="O29" s="84">
        <v>36</v>
      </c>
      <c r="P29" s="84">
        <v>72</v>
      </c>
      <c r="Q29" s="84">
        <v>5</v>
      </c>
    </row>
    <row r="30" spans="1:17" ht="23.25" customHeight="1">
      <c r="A30" s="140" t="s">
        <v>32</v>
      </c>
      <c r="B30" s="143">
        <v>17</v>
      </c>
      <c r="C30" s="63" t="s">
        <v>16</v>
      </c>
      <c r="D30" s="63" t="s">
        <v>16</v>
      </c>
      <c r="E30" s="51">
        <v>1</v>
      </c>
      <c r="F30" s="51">
        <v>1</v>
      </c>
      <c r="G30" s="51">
        <v>3</v>
      </c>
      <c r="H30" s="51">
        <v>4</v>
      </c>
      <c r="I30" s="51">
        <v>8</v>
      </c>
      <c r="J30" s="144">
        <v>-2013</v>
      </c>
      <c r="K30" s="126"/>
      <c r="L30" s="65"/>
      <c r="M30" s="65"/>
      <c r="N30" s="65"/>
      <c r="O30" s="65"/>
      <c r="P30" s="65"/>
      <c r="Q30" s="65"/>
    </row>
    <row r="31" spans="1:17" ht="23.25" customHeight="1">
      <c r="A31" s="140" t="s">
        <v>33</v>
      </c>
      <c r="B31" s="143">
        <v>20</v>
      </c>
      <c r="C31" s="63" t="s">
        <v>16</v>
      </c>
      <c r="D31" s="63" t="s">
        <v>16</v>
      </c>
      <c r="E31" s="51">
        <v>1</v>
      </c>
      <c r="F31" s="51">
        <v>1</v>
      </c>
      <c r="G31" s="51">
        <v>2</v>
      </c>
      <c r="H31" s="51">
        <v>4</v>
      </c>
      <c r="I31" s="51">
        <v>12</v>
      </c>
      <c r="J31" s="145">
        <v>26</v>
      </c>
      <c r="K31" s="126">
        <v>7225</v>
      </c>
      <c r="L31" s="84">
        <v>5545</v>
      </c>
      <c r="M31" s="84">
        <v>928</v>
      </c>
      <c r="N31" s="84">
        <v>641</v>
      </c>
      <c r="O31" s="84">
        <v>34</v>
      </c>
      <c r="P31" s="84">
        <v>72</v>
      </c>
      <c r="Q31" s="84">
        <v>5</v>
      </c>
    </row>
    <row r="32" spans="1:17" ht="23.25" customHeight="1">
      <c r="A32" s="140" t="s">
        <v>34</v>
      </c>
      <c r="B32" s="143">
        <v>28</v>
      </c>
      <c r="C32" s="63" t="s">
        <v>16</v>
      </c>
      <c r="D32" s="63" t="s">
        <v>16</v>
      </c>
      <c r="E32" s="51">
        <v>1</v>
      </c>
      <c r="F32" s="51">
        <v>1</v>
      </c>
      <c r="G32" s="51">
        <v>4</v>
      </c>
      <c r="H32" s="51">
        <v>6</v>
      </c>
      <c r="I32" s="51">
        <v>16</v>
      </c>
      <c r="J32" s="144">
        <v>-2014</v>
      </c>
      <c r="K32" s="65"/>
      <c r="L32" s="65"/>
      <c r="M32" s="65"/>
      <c r="N32" s="65"/>
      <c r="O32" s="65"/>
      <c r="P32" s="65"/>
      <c r="Q32" s="65"/>
    </row>
    <row r="33" spans="1:17" ht="23.25" customHeight="1">
      <c r="A33" s="140" t="s">
        <v>35</v>
      </c>
      <c r="B33" s="143">
        <v>20</v>
      </c>
      <c r="C33" s="63" t="s">
        <v>16</v>
      </c>
      <c r="D33" s="63" t="s">
        <v>16</v>
      </c>
      <c r="E33" s="51">
        <v>1</v>
      </c>
      <c r="F33" s="51">
        <v>1</v>
      </c>
      <c r="G33" s="51">
        <v>3</v>
      </c>
      <c r="H33" s="51">
        <v>4</v>
      </c>
      <c r="I33" s="51">
        <v>11</v>
      </c>
      <c r="J33" s="146">
        <v>27</v>
      </c>
      <c r="K33" s="111">
        <v>7235</v>
      </c>
      <c r="L33" s="147">
        <v>5551</v>
      </c>
      <c r="M33" s="54">
        <v>904</v>
      </c>
      <c r="N33" s="54">
        <v>669</v>
      </c>
      <c r="O33" s="54">
        <v>34</v>
      </c>
      <c r="P33" s="54">
        <v>72</v>
      </c>
      <c r="Q33" s="54">
        <v>5</v>
      </c>
    </row>
    <row r="34" spans="1:17" ht="23.25" customHeight="1" thickBot="1">
      <c r="A34" s="140" t="s">
        <v>36</v>
      </c>
      <c r="B34" s="143">
        <v>10</v>
      </c>
      <c r="C34" s="63" t="s">
        <v>16</v>
      </c>
      <c r="D34" s="63" t="s">
        <v>16</v>
      </c>
      <c r="E34" s="51">
        <v>1</v>
      </c>
      <c r="F34" s="51">
        <v>1</v>
      </c>
      <c r="G34" s="51">
        <v>3</v>
      </c>
      <c r="H34" s="51">
        <v>3</v>
      </c>
      <c r="I34" s="51">
        <v>2</v>
      </c>
      <c r="J34" s="148">
        <v>-2015</v>
      </c>
      <c r="K34" s="115"/>
      <c r="L34" s="116"/>
      <c r="M34" s="116"/>
      <c r="N34" s="116"/>
      <c r="O34" s="116"/>
      <c r="P34" s="116"/>
      <c r="Q34" s="116"/>
    </row>
    <row r="35" spans="1:16" ht="23.25" customHeight="1">
      <c r="A35" s="140" t="s">
        <v>37</v>
      </c>
      <c r="B35" s="143">
        <v>35</v>
      </c>
      <c r="C35" s="63" t="s">
        <v>16</v>
      </c>
      <c r="D35" s="63" t="s">
        <v>16</v>
      </c>
      <c r="E35" s="51">
        <v>1</v>
      </c>
      <c r="F35" s="51">
        <v>1</v>
      </c>
      <c r="G35" s="51">
        <v>5</v>
      </c>
      <c r="H35" s="51">
        <v>5</v>
      </c>
      <c r="I35" s="51">
        <v>23</v>
      </c>
      <c r="J35" s="45" t="s">
        <v>54</v>
      </c>
      <c r="K35" s="46"/>
      <c r="L35" s="46"/>
      <c r="M35" s="46"/>
      <c r="N35" s="46"/>
      <c r="O35" s="46"/>
      <c r="P35" s="6"/>
    </row>
    <row r="36" spans="1:17" ht="23.25" customHeight="1" thickBot="1">
      <c r="A36" s="140" t="s">
        <v>38</v>
      </c>
      <c r="B36" s="143">
        <v>18</v>
      </c>
      <c r="C36" s="63" t="s">
        <v>16</v>
      </c>
      <c r="D36" s="63" t="s">
        <v>16</v>
      </c>
      <c r="E36" s="51">
        <v>1</v>
      </c>
      <c r="F36" s="51">
        <v>1</v>
      </c>
      <c r="G36" s="51">
        <v>3</v>
      </c>
      <c r="H36" s="51">
        <v>3</v>
      </c>
      <c r="I36" s="51">
        <v>10</v>
      </c>
      <c r="Q36" s="66" t="s">
        <v>295</v>
      </c>
    </row>
    <row r="37" spans="1:9" ht="15" customHeight="1">
      <c r="A37" s="108" t="s">
        <v>39</v>
      </c>
      <c r="B37" s="41"/>
      <c r="C37" s="149"/>
      <c r="D37" s="149"/>
      <c r="E37" s="149"/>
      <c r="F37" s="149"/>
      <c r="G37" s="208" t="s">
        <v>294</v>
      </c>
      <c r="H37" s="209"/>
      <c r="I37" s="209"/>
    </row>
    <row r="38" spans="1:9" ht="13.5">
      <c r="A38" s="91"/>
      <c r="B38" s="91"/>
      <c r="C38" s="91"/>
      <c r="D38" s="91"/>
      <c r="E38" s="91"/>
      <c r="F38" s="91"/>
      <c r="G38" s="91"/>
      <c r="H38" s="91"/>
      <c r="I38" s="91"/>
    </row>
  </sheetData>
  <sheetProtection/>
  <mergeCells count="28">
    <mergeCell ref="A9:A10"/>
    <mergeCell ref="C5:C6"/>
    <mergeCell ref="D5:D6"/>
    <mergeCell ref="A5:A6"/>
    <mergeCell ref="J22:J23"/>
    <mergeCell ref="A22:A23"/>
    <mergeCell ref="B22:B23"/>
    <mergeCell ref="C22:C23"/>
    <mergeCell ref="D22:D23"/>
    <mergeCell ref="I22:I23"/>
    <mergeCell ref="J5:J6"/>
    <mergeCell ref="I5:I6"/>
    <mergeCell ref="P22:P23"/>
    <mergeCell ref="K5:K6"/>
    <mergeCell ref="L5:L6"/>
    <mergeCell ref="O5:O6"/>
    <mergeCell ref="P5:P6"/>
    <mergeCell ref="O22:O23"/>
    <mergeCell ref="K22:K23"/>
    <mergeCell ref="G37:I37"/>
    <mergeCell ref="H22:H23"/>
    <mergeCell ref="B5:B6"/>
    <mergeCell ref="E5:E6"/>
    <mergeCell ref="F5:F6"/>
    <mergeCell ref="G5:G6"/>
    <mergeCell ref="E22:E23"/>
    <mergeCell ref="F22:F23"/>
    <mergeCell ref="G22:G23"/>
  </mergeCells>
  <printOptions/>
  <pageMargins left="0.984251968503937" right="0.984251968503937" top="0.7874015748031497" bottom="0.7874015748031497" header="0.5118110236220472" footer="0.5118110236220472"/>
  <pageSetup firstPageNumber="27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24">
      <selection activeCell="T36" sqref="T36"/>
    </sheetView>
  </sheetViews>
  <sheetFormatPr defaultColWidth="9.00390625" defaultRowHeight="13.5"/>
  <cols>
    <col min="1" max="1" width="16.50390625" style="4" customWidth="1"/>
    <col min="2" max="24" width="5.625" style="4" customWidth="1"/>
    <col min="25" max="25" width="7.75390625" style="4" customWidth="1"/>
    <col min="26" max="26" width="9.125" style="4" bestFit="1" customWidth="1"/>
    <col min="27" max="27" width="11.00390625" style="4" customWidth="1"/>
    <col min="28" max="30" width="9.125" style="4" bestFit="1" customWidth="1"/>
    <col min="31" max="16384" width="9.00390625" style="4" customWidth="1"/>
  </cols>
  <sheetData>
    <row r="1" spans="1:25" s="2" customFormat="1" ht="15" customHeight="1">
      <c r="A1" s="1" t="s">
        <v>0</v>
      </c>
      <c r="U1" s="3"/>
      <c r="Y1" s="3" t="s">
        <v>0</v>
      </c>
    </row>
    <row r="2" ht="12" customHeight="1"/>
    <row r="3" spans="1:15" ht="15" customHeight="1">
      <c r="A3" s="55" t="s">
        <v>249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7.25" customHeight="1">
      <c r="A5" s="109"/>
      <c r="B5" s="153"/>
      <c r="C5" s="14"/>
      <c r="D5" s="14"/>
      <c r="E5" s="12" t="s">
        <v>55</v>
      </c>
      <c r="F5" s="14"/>
      <c r="G5" s="14"/>
      <c r="H5" s="14"/>
      <c r="I5" s="14"/>
      <c r="J5" s="12" t="s">
        <v>56</v>
      </c>
      <c r="K5" s="12"/>
      <c r="L5" s="14"/>
      <c r="M5" s="14"/>
      <c r="N5" s="225" t="s">
        <v>183</v>
      </c>
      <c r="O5" s="120"/>
    </row>
    <row r="6" spans="1:15" ht="17.25" customHeight="1">
      <c r="A6" s="233" t="s">
        <v>219</v>
      </c>
      <c r="B6" s="235" t="s">
        <v>191</v>
      </c>
      <c r="C6" s="6"/>
      <c r="D6" s="73" t="s">
        <v>57</v>
      </c>
      <c r="E6" s="154"/>
      <c r="F6" s="12"/>
      <c r="G6" s="154"/>
      <c r="H6" s="155" t="s">
        <v>58</v>
      </c>
      <c r="I6" s="18" t="s">
        <v>59</v>
      </c>
      <c r="J6" s="224" t="s">
        <v>180</v>
      </c>
      <c r="K6" s="242" t="s">
        <v>214</v>
      </c>
      <c r="L6" s="242" t="s">
        <v>181</v>
      </c>
      <c r="M6" s="243" t="s">
        <v>182</v>
      </c>
      <c r="N6" s="226"/>
      <c r="O6" s="237" t="s">
        <v>184</v>
      </c>
    </row>
    <row r="7" spans="1:15" ht="17.25" customHeight="1">
      <c r="A7" s="234"/>
      <c r="B7" s="236"/>
      <c r="C7" s="156" t="s">
        <v>173</v>
      </c>
      <c r="D7" s="11" t="s">
        <v>176</v>
      </c>
      <c r="E7" s="12"/>
      <c r="F7" s="157" t="s">
        <v>177</v>
      </c>
      <c r="G7" s="224" t="s">
        <v>175</v>
      </c>
      <c r="H7" s="224" t="s">
        <v>178</v>
      </c>
      <c r="I7" s="239" t="s">
        <v>179</v>
      </c>
      <c r="J7" s="241"/>
      <c r="K7" s="226"/>
      <c r="L7" s="226"/>
      <c r="M7" s="244"/>
      <c r="N7" s="226"/>
      <c r="O7" s="238"/>
    </row>
    <row r="8" spans="1:15" ht="17.25" customHeight="1">
      <c r="A8" s="158"/>
      <c r="B8" s="158"/>
      <c r="C8" s="6"/>
      <c r="D8" s="159" t="s">
        <v>174</v>
      </c>
      <c r="E8" s="72" t="s">
        <v>175</v>
      </c>
      <c r="F8" s="160" t="s">
        <v>62</v>
      </c>
      <c r="G8" s="215"/>
      <c r="H8" s="215"/>
      <c r="I8" s="240"/>
      <c r="J8" s="215"/>
      <c r="K8" s="227"/>
      <c r="L8" s="227"/>
      <c r="M8" s="245"/>
      <c r="N8" s="227"/>
      <c r="O8" s="161"/>
    </row>
    <row r="9" spans="1:15" ht="13.5">
      <c r="A9" s="20"/>
      <c r="B9" s="21" t="s">
        <v>190</v>
      </c>
      <c r="C9" s="20"/>
      <c r="D9" s="20"/>
      <c r="E9" s="20"/>
      <c r="F9" s="20"/>
      <c r="G9" s="20"/>
      <c r="H9" s="162"/>
      <c r="I9" s="162"/>
      <c r="J9" s="162"/>
      <c r="K9" s="162"/>
      <c r="L9" s="162"/>
      <c r="M9" s="162"/>
      <c r="N9" s="162"/>
      <c r="O9" s="162"/>
    </row>
    <row r="10" spans="1:15" ht="18" customHeight="1">
      <c r="A10" s="6" t="s">
        <v>263</v>
      </c>
      <c r="B10" s="126">
        <v>69</v>
      </c>
      <c r="C10" s="84">
        <v>48</v>
      </c>
      <c r="D10" s="84">
        <v>5</v>
      </c>
      <c r="E10" s="84">
        <v>5</v>
      </c>
      <c r="F10" s="83" t="s">
        <v>16</v>
      </c>
      <c r="G10" s="82" t="s">
        <v>16</v>
      </c>
      <c r="H10" s="82">
        <v>8</v>
      </c>
      <c r="I10" s="84">
        <v>8</v>
      </c>
      <c r="J10" s="84">
        <v>4</v>
      </c>
      <c r="K10" s="82" t="s">
        <v>16</v>
      </c>
      <c r="L10" s="84">
        <v>6</v>
      </c>
      <c r="M10" s="84">
        <v>12</v>
      </c>
      <c r="N10" s="84">
        <v>13</v>
      </c>
      <c r="O10" s="84">
        <v>8</v>
      </c>
    </row>
    <row r="11" spans="1:15" ht="18" customHeight="1">
      <c r="A11" s="28" t="s">
        <v>228</v>
      </c>
      <c r="B11" s="126">
        <v>94</v>
      </c>
      <c r="C11" s="84">
        <v>50</v>
      </c>
      <c r="D11" s="84">
        <v>7</v>
      </c>
      <c r="E11" s="84">
        <v>6</v>
      </c>
      <c r="F11" s="82" t="s">
        <v>16</v>
      </c>
      <c r="G11" s="82" t="s">
        <v>16</v>
      </c>
      <c r="H11" s="82">
        <v>5</v>
      </c>
      <c r="I11" s="84">
        <v>8</v>
      </c>
      <c r="J11" s="84">
        <v>10</v>
      </c>
      <c r="K11" s="82" t="s">
        <v>16</v>
      </c>
      <c r="L11" s="84">
        <v>1</v>
      </c>
      <c r="M11" s="84">
        <v>13</v>
      </c>
      <c r="N11" s="84">
        <v>24</v>
      </c>
      <c r="O11" s="84">
        <v>20</v>
      </c>
    </row>
    <row r="12" spans="1:15" s="30" customFormat="1" ht="18" customHeight="1">
      <c r="A12" s="28" t="s">
        <v>241</v>
      </c>
      <c r="B12" s="126">
        <v>64</v>
      </c>
      <c r="C12" s="84">
        <v>39</v>
      </c>
      <c r="D12" s="84">
        <v>6</v>
      </c>
      <c r="E12" s="84">
        <v>7</v>
      </c>
      <c r="F12" s="83" t="s">
        <v>16</v>
      </c>
      <c r="G12" s="82" t="s">
        <v>16</v>
      </c>
      <c r="H12" s="82">
        <v>3</v>
      </c>
      <c r="I12" s="84">
        <v>1</v>
      </c>
      <c r="J12" s="84">
        <v>8</v>
      </c>
      <c r="K12" s="82" t="s">
        <v>16</v>
      </c>
      <c r="L12" s="84">
        <v>3</v>
      </c>
      <c r="M12" s="84">
        <v>11</v>
      </c>
      <c r="N12" s="84">
        <v>15</v>
      </c>
      <c r="O12" s="84">
        <v>10</v>
      </c>
    </row>
    <row r="13" spans="1:15" s="30" customFormat="1" ht="18" customHeight="1">
      <c r="A13" s="163" t="s">
        <v>264</v>
      </c>
      <c r="B13" s="126">
        <v>56</v>
      </c>
      <c r="C13" s="84">
        <v>36</v>
      </c>
      <c r="D13" s="84">
        <v>3</v>
      </c>
      <c r="E13" s="84">
        <v>3</v>
      </c>
      <c r="F13" s="82" t="s">
        <v>16</v>
      </c>
      <c r="G13" s="82" t="s">
        <v>16</v>
      </c>
      <c r="H13" s="66">
        <v>1</v>
      </c>
      <c r="I13" s="84">
        <v>3</v>
      </c>
      <c r="J13" s="84">
        <v>12</v>
      </c>
      <c r="K13" s="82" t="s">
        <v>16</v>
      </c>
      <c r="L13" s="84">
        <v>3</v>
      </c>
      <c r="M13" s="84">
        <v>11</v>
      </c>
      <c r="N13" s="84">
        <v>8</v>
      </c>
      <c r="O13" s="84">
        <v>12</v>
      </c>
    </row>
    <row r="14" spans="1:15" s="30" customFormat="1" ht="18" customHeight="1">
      <c r="A14" s="164" t="s">
        <v>265</v>
      </c>
      <c r="B14" s="165">
        <v>48</v>
      </c>
      <c r="C14" s="165">
        <v>29</v>
      </c>
      <c r="D14" s="165">
        <v>6</v>
      </c>
      <c r="E14" s="165">
        <v>3</v>
      </c>
      <c r="F14" s="82" t="s">
        <v>16</v>
      </c>
      <c r="G14" s="82" t="s">
        <v>16</v>
      </c>
      <c r="H14" s="165">
        <v>1</v>
      </c>
      <c r="I14" s="165">
        <v>2</v>
      </c>
      <c r="J14" s="165">
        <v>5</v>
      </c>
      <c r="K14" s="82" t="s">
        <v>16</v>
      </c>
      <c r="L14" s="165">
        <v>2</v>
      </c>
      <c r="M14" s="165">
        <v>10</v>
      </c>
      <c r="N14" s="165">
        <v>12</v>
      </c>
      <c r="O14" s="165">
        <v>7</v>
      </c>
    </row>
    <row r="15" spans="1:15" s="30" customFormat="1" ht="18" customHeight="1">
      <c r="A15" s="65"/>
      <c r="B15" s="166"/>
      <c r="C15" s="82" t="s">
        <v>236</v>
      </c>
      <c r="D15" s="167"/>
      <c r="E15" s="167"/>
      <c r="F15" s="167" t="s">
        <v>236</v>
      </c>
      <c r="G15" s="167" t="s">
        <v>236</v>
      </c>
      <c r="H15" s="168"/>
      <c r="I15" s="168"/>
      <c r="J15" s="168"/>
      <c r="K15" s="168" t="s">
        <v>236</v>
      </c>
      <c r="L15" s="168"/>
      <c r="M15" s="168"/>
      <c r="N15" s="168"/>
      <c r="O15" s="168"/>
    </row>
    <row r="16" spans="1:15" ht="18" customHeight="1">
      <c r="A16" s="169" t="s">
        <v>266</v>
      </c>
      <c r="B16" s="126">
        <v>3</v>
      </c>
      <c r="C16" s="82">
        <v>1</v>
      </c>
      <c r="D16" s="82" t="s">
        <v>16</v>
      </c>
      <c r="E16" s="151" t="s">
        <v>16</v>
      </c>
      <c r="F16" s="82" t="s">
        <v>16</v>
      </c>
      <c r="G16" s="151" t="s">
        <v>16</v>
      </c>
      <c r="H16" s="82" t="s">
        <v>16</v>
      </c>
      <c r="I16" s="151" t="s">
        <v>16</v>
      </c>
      <c r="J16" s="82" t="s">
        <v>16</v>
      </c>
      <c r="K16" s="151" t="s">
        <v>16</v>
      </c>
      <c r="L16" s="82" t="s">
        <v>16</v>
      </c>
      <c r="M16" s="151">
        <v>1</v>
      </c>
      <c r="N16" s="151">
        <v>1</v>
      </c>
      <c r="O16" s="151">
        <v>1</v>
      </c>
    </row>
    <row r="17" spans="1:15" ht="18" customHeight="1">
      <c r="A17" s="169" t="s">
        <v>267</v>
      </c>
      <c r="B17" s="126">
        <v>6</v>
      </c>
      <c r="C17" s="82">
        <v>4</v>
      </c>
      <c r="D17" s="82" t="s">
        <v>16</v>
      </c>
      <c r="E17" s="151">
        <v>1</v>
      </c>
      <c r="F17" s="82" t="s">
        <v>16</v>
      </c>
      <c r="G17" s="151" t="s">
        <v>16</v>
      </c>
      <c r="H17" s="82" t="s">
        <v>16</v>
      </c>
      <c r="I17" s="151">
        <v>1</v>
      </c>
      <c r="J17" s="82" t="s">
        <v>16</v>
      </c>
      <c r="K17" s="151" t="s">
        <v>16</v>
      </c>
      <c r="L17" s="82" t="s">
        <v>16</v>
      </c>
      <c r="M17" s="151">
        <v>2</v>
      </c>
      <c r="N17" s="151">
        <v>1</v>
      </c>
      <c r="O17" s="151">
        <v>1</v>
      </c>
    </row>
    <row r="18" spans="1:15" ht="18" customHeight="1">
      <c r="A18" s="169" t="s">
        <v>268</v>
      </c>
      <c r="B18" s="126">
        <v>5</v>
      </c>
      <c r="C18" s="82">
        <v>3</v>
      </c>
      <c r="D18" s="82" t="s">
        <v>16</v>
      </c>
      <c r="E18" s="151">
        <v>1</v>
      </c>
      <c r="F18" s="82" t="s">
        <v>16</v>
      </c>
      <c r="G18" s="151" t="s">
        <v>16</v>
      </c>
      <c r="H18" s="82" t="s">
        <v>16</v>
      </c>
      <c r="I18" s="151">
        <v>1</v>
      </c>
      <c r="J18" s="82" t="s">
        <v>16</v>
      </c>
      <c r="K18" s="151" t="s">
        <v>16</v>
      </c>
      <c r="L18" s="151">
        <v>1</v>
      </c>
      <c r="M18" s="151" t="s">
        <v>16</v>
      </c>
      <c r="N18" s="151">
        <v>2</v>
      </c>
      <c r="O18" s="151" t="s">
        <v>16</v>
      </c>
    </row>
    <row r="19" spans="1:15" ht="18" customHeight="1">
      <c r="A19" s="169" t="s">
        <v>269</v>
      </c>
      <c r="B19" s="126">
        <v>3</v>
      </c>
      <c r="C19" s="82">
        <v>1</v>
      </c>
      <c r="D19" s="82">
        <v>1</v>
      </c>
      <c r="E19" s="151" t="s">
        <v>16</v>
      </c>
      <c r="F19" s="151" t="s">
        <v>16</v>
      </c>
      <c r="G19" s="151" t="s">
        <v>16</v>
      </c>
      <c r="H19" s="151" t="s">
        <v>16</v>
      </c>
      <c r="I19" s="151" t="s">
        <v>16</v>
      </c>
      <c r="J19" s="151" t="s">
        <v>16</v>
      </c>
      <c r="K19" s="151" t="s">
        <v>16</v>
      </c>
      <c r="L19" s="151" t="s">
        <v>16</v>
      </c>
      <c r="M19" s="151" t="s">
        <v>16</v>
      </c>
      <c r="N19" s="151">
        <v>2</v>
      </c>
      <c r="O19" s="151" t="s">
        <v>16</v>
      </c>
    </row>
    <row r="20" spans="1:15" ht="18" customHeight="1">
      <c r="A20" s="169" t="s">
        <v>270</v>
      </c>
      <c r="B20" s="126">
        <v>7</v>
      </c>
      <c r="C20" s="82">
        <v>3</v>
      </c>
      <c r="D20" s="82">
        <v>1</v>
      </c>
      <c r="E20" s="151" t="s">
        <v>16</v>
      </c>
      <c r="F20" s="151" t="s">
        <v>16</v>
      </c>
      <c r="G20" s="151" t="s">
        <v>16</v>
      </c>
      <c r="H20" s="151" t="s">
        <v>16</v>
      </c>
      <c r="I20" s="151" t="s">
        <v>16</v>
      </c>
      <c r="J20" s="151" t="s">
        <v>16</v>
      </c>
      <c r="K20" s="151" t="s">
        <v>16</v>
      </c>
      <c r="L20" s="151" t="s">
        <v>16</v>
      </c>
      <c r="M20" s="151">
        <v>2</v>
      </c>
      <c r="N20" s="151">
        <v>2</v>
      </c>
      <c r="O20" s="151">
        <v>2</v>
      </c>
    </row>
    <row r="21" spans="1:15" ht="18" customHeight="1">
      <c r="A21" s="169" t="s">
        <v>271</v>
      </c>
      <c r="B21" s="126">
        <v>5</v>
      </c>
      <c r="C21" s="82">
        <v>2</v>
      </c>
      <c r="D21" s="82" t="s">
        <v>16</v>
      </c>
      <c r="E21" s="151" t="s">
        <v>16</v>
      </c>
      <c r="F21" s="151" t="s">
        <v>16</v>
      </c>
      <c r="G21" s="151" t="s">
        <v>16</v>
      </c>
      <c r="H21" s="151" t="s">
        <v>16</v>
      </c>
      <c r="I21" s="151" t="s">
        <v>16</v>
      </c>
      <c r="J21" s="151" t="s">
        <v>16</v>
      </c>
      <c r="K21" s="151" t="s">
        <v>16</v>
      </c>
      <c r="L21" s="151" t="s">
        <v>16</v>
      </c>
      <c r="M21" s="151">
        <v>2</v>
      </c>
      <c r="N21" s="151">
        <v>2</v>
      </c>
      <c r="O21" s="151">
        <v>1</v>
      </c>
    </row>
    <row r="22" spans="1:15" ht="18" customHeight="1">
      <c r="A22" s="169" t="s">
        <v>272</v>
      </c>
      <c r="B22" s="126">
        <v>1</v>
      </c>
      <c r="C22" s="82">
        <v>1</v>
      </c>
      <c r="D22" s="82">
        <v>1</v>
      </c>
      <c r="E22" s="151" t="s">
        <v>16</v>
      </c>
      <c r="F22" s="151" t="s">
        <v>16</v>
      </c>
      <c r="G22" s="151" t="s">
        <v>16</v>
      </c>
      <c r="H22" s="151" t="s">
        <v>16</v>
      </c>
      <c r="I22" s="151" t="s">
        <v>16</v>
      </c>
      <c r="J22" s="151" t="s">
        <v>16</v>
      </c>
      <c r="K22" s="151" t="s">
        <v>16</v>
      </c>
      <c r="L22" s="151" t="s">
        <v>16</v>
      </c>
      <c r="M22" s="151" t="s">
        <v>16</v>
      </c>
      <c r="N22" s="151" t="s">
        <v>16</v>
      </c>
      <c r="O22" s="151" t="s">
        <v>16</v>
      </c>
    </row>
    <row r="23" spans="1:15" ht="18" customHeight="1">
      <c r="A23" s="169" t="s">
        <v>273</v>
      </c>
      <c r="B23" s="126">
        <v>3</v>
      </c>
      <c r="C23" s="82">
        <v>1</v>
      </c>
      <c r="D23" s="151" t="s">
        <v>16</v>
      </c>
      <c r="E23" s="151" t="s">
        <v>16</v>
      </c>
      <c r="F23" s="82" t="s">
        <v>16</v>
      </c>
      <c r="G23" s="151" t="s">
        <v>16</v>
      </c>
      <c r="H23" s="82" t="s">
        <v>16</v>
      </c>
      <c r="I23" s="151" t="s">
        <v>16</v>
      </c>
      <c r="J23" s="151">
        <v>1</v>
      </c>
      <c r="K23" s="151" t="s">
        <v>16</v>
      </c>
      <c r="L23" s="151" t="s">
        <v>16</v>
      </c>
      <c r="M23" s="151" t="s">
        <v>16</v>
      </c>
      <c r="N23" s="151">
        <v>1</v>
      </c>
      <c r="O23" s="151">
        <v>1</v>
      </c>
    </row>
    <row r="24" spans="1:15" ht="18" customHeight="1">
      <c r="A24" s="169" t="s">
        <v>274</v>
      </c>
      <c r="B24" s="126">
        <v>3</v>
      </c>
      <c r="C24" s="82">
        <v>2</v>
      </c>
      <c r="D24" s="151">
        <v>1</v>
      </c>
      <c r="E24" s="151" t="s">
        <v>16</v>
      </c>
      <c r="F24" s="82" t="s">
        <v>16</v>
      </c>
      <c r="G24" s="151" t="s">
        <v>16</v>
      </c>
      <c r="H24" s="82" t="s">
        <v>16</v>
      </c>
      <c r="I24" s="151" t="s">
        <v>16</v>
      </c>
      <c r="J24" s="82">
        <v>1</v>
      </c>
      <c r="K24" s="151" t="s">
        <v>16</v>
      </c>
      <c r="L24" s="151" t="s">
        <v>16</v>
      </c>
      <c r="M24" s="151" t="s">
        <v>16</v>
      </c>
      <c r="N24" s="151" t="s">
        <v>16</v>
      </c>
      <c r="O24" s="151">
        <v>1</v>
      </c>
    </row>
    <row r="25" spans="1:15" ht="18" customHeight="1">
      <c r="A25" s="169" t="s">
        <v>275</v>
      </c>
      <c r="B25" s="126">
        <v>4</v>
      </c>
      <c r="C25" s="82">
        <v>3</v>
      </c>
      <c r="D25" s="82">
        <v>1</v>
      </c>
      <c r="E25" s="82">
        <v>1</v>
      </c>
      <c r="F25" s="82" t="s">
        <v>16</v>
      </c>
      <c r="G25" s="151" t="s">
        <v>16</v>
      </c>
      <c r="H25" s="82" t="s">
        <v>16</v>
      </c>
      <c r="I25" s="151" t="s">
        <v>16</v>
      </c>
      <c r="J25" s="151" t="s">
        <v>16</v>
      </c>
      <c r="K25" s="151" t="s">
        <v>16</v>
      </c>
      <c r="L25" s="82">
        <v>1</v>
      </c>
      <c r="M25" s="151" t="s">
        <v>16</v>
      </c>
      <c r="N25" s="151">
        <v>1</v>
      </c>
      <c r="O25" s="151" t="s">
        <v>16</v>
      </c>
    </row>
    <row r="26" spans="1:15" ht="18" customHeight="1">
      <c r="A26" s="169" t="s">
        <v>276</v>
      </c>
      <c r="B26" s="126">
        <v>4</v>
      </c>
      <c r="C26" s="82">
        <v>4</v>
      </c>
      <c r="D26" s="82">
        <v>1</v>
      </c>
      <c r="E26" s="82" t="s">
        <v>16</v>
      </c>
      <c r="F26" s="82" t="s">
        <v>16</v>
      </c>
      <c r="G26" s="151" t="s">
        <v>16</v>
      </c>
      <c r="H26" s="82">
        <v>1</v>
      </c>
      <c r="I26" s="151" t="s">
        <v>16</v>
      </c>
      <c r="J26" s="82">
        <v>1</v>
      </c>
      <c r="K26" s="151" t="s">
        <v>16</v>
      </c>
      <c r="L26" s="151" t="s">
        <v>16</v>
      </c>
      <c r="M26" s="151">
        <v>1</v>
      </c>
      <c r="N26" s="151" t="s">
        <v>16</v>
      </c>
      <c r="O26" s="151" t="s">
        <v>16</v>
      </c>
    </row>
    <row r="27" spans="1:15" ht="18" customHeight="1" thickBot="1">
      <c r="A27" s="169" t="s">
        <v>277</v>
      </c>
      <c r="B27" s="126">
        <v>4</v>
      </c>
      <c r="C27" s="82">
        <v>4</v>
      </c>
      <c r="D27" s="152" t="s">
        <v>16</v>
      </c>
      <c r="E27" s="152" t="s">
        <v>16</v>
      </c>
      <c r="F27" s="152" t="s">
        <v>16</v>
      </c>
      <c r="G27" s="152" t="s">
        <v>16</v>
      </c>
      <c r="H27" s="152" t="s">
        <v>16</v>
      </c>
      <c r="I27" s="152" t="s">
        <v>16</v>
      </c>
      <c r="J27" s="82">
        <v>2</v>
      </c>
      <c r="K27" s="151" t="s">
        <v>16</v>
      </c>
      <c r="L27" s="151" t="s">
        <v>16</v>
      </c>
      <c r="M27" s="151">
        <v>2</v>
      </c>
      <c r="N27" s="151" t="s">
        <v>16</v>
      </c>
      <c r="O27" s="151" t="s">
        <v>16</v>
      </c>
    </row>
    <row r="28" spans="1:15" ht="1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4" t="s">
        <v>296</v>
      </c>
    </row>
    <row r="29" spans="1:15" ht="12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/>
    </row>
    <row r="30" spans="1:15" ht="12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6"/>
    </row>
    <row r="31" spans="1:25" ht="15" customHeight="1">
      <c r="A31" s="5" t="s">
        <v>250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8"/>
      <c r="N31" s="6"/>
      <c r="O31" s="65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8"/>
      <c r="M32" s="28"/>
      <c r="N32" s="6"/>
      <c r="O32" s="65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9.5" customHeight="1">
      <c r="A33" s="170"/>
      <c r="B33" s="8" t="s">
        <v>63</v>
      </c>
      <c r="C33" s="171"/>
      <c r="D33" s="172"/>
      <c r="E33" s="171"/>
      <c r="F33" s="173"/>
      <c r="G33" s="8" t="s">
        <v>64</v>
      </c>
      <c r="H33" s="203"/>
      <c r="I33" s="9"/>
      <c r="J33" s="9"/>
      <c r="K33" s="174"/>
      <c r="L33" s="228" t="s">
        <v>227</v>
      </c>
      <c r="M33" s="229"/>
      <c r="N33" s="230"/>
      <c r="O33" s="228" t="s">
        <v>224</v>
      </c>
      <c r="P33" s="231"/>
      <c r="Q33" s="8" t="s">
        <v>225</v>
      </c>
      <c r="R33" s="9"/>
      <c r="S33" s="9"/>
      <c r="T33" s="9"/>
      <c r="U33" s="8" t="s">
        <v>226</v>
      </c>
      <c r="V33" s="9"/>
      <c r="W33" s="9"/>
      <c r="X33" s="9"/>
      <c r="Y33" s="175"/>
    </row>
    <row r="34" spans="1:25" ht="19.5" customHeight="1">
      <c r="A34" s="128" t="s">
        <v>220</v>
      </c>
      <c r="B34" s="224" t="s">
        <v>186</v>
      </c>
      <c r="C34" s="224" t="s">
        <v>203</v>
      </c>
      <c r="D34" s="224" t="s">
        <v>204</v>
      </c>
      <c r="E34" s="224" t="s">
        <v>205</v>
      </c>
      <c r="F34" s="224" t="s">
        <v>175</v>
      </c>
      <c r="G34" s="224" t="s">
        <v>173</v>
      </c>
      <c r="H34" s="224" t="s">
        <v>206</v>
      </c>
      <c r="I34" s="224" t="s">
        <v>207</v>
      </c>
      <c r="J34" s="224" t="s">
        <v>208</v>
      </c>
      <c r="K34" s="224" t="s">
        <v>209</v>
      </c>
      <c r="L34" s="176" t="s">
        <v>65</v>
      </c>
      <c r="M34" s="177" t="s">
        <v>66</v>
      </c>
      <c r="N34" s="224" t="s">
        <v>210</v>
      </c>
      <c r="O34" s="224" t="s">
        <v>211</v>
      </c>
      <c r="P34" s="224" t="s">
        <v>212</v>
      </c>
      <c r="Q34" s="224" t="s">
        <v>173</v>
      </c>
      <c r="R34" s="224" t="s">
        <v>192</v>
      </c>
      <c r="S34" s="224" t="s">
        <v>193</v>
      </c>
      <c r="T34" s="224" t="s">
        <v>194</v>
      </c>
      <c r="U34" s="224" t="s">
        <v>173</v>
      </c>
      <c r="V34" s="224" t="s">
        <v>192</v>
      </c>
      <c r="W34" s="224" t="s">
        <v>193</v>
      </c>
      <c r="X34" s="224" t="s">
        <v>194</v>
      </c>
      <c r="Y34" s="72" t="s">
        <v>68</v>
      </c>
    </row>
    <row r="35" spans="1:25" ht="19.5" customHeight="1">
      <c r="A35" s="178"/>
      <c r="B35" s="215"/>
      <c r="C35" s="215"/>
      <c r="D35" s="215"/>
      <c r="E35" s="215"/>
      <c r="F35" s="215"/>
      <c r="G35" s="215"/>
      <c r="H35" s="232"/>
      <c r="I35" s="215"/>
      <c r="J35" s="215"/>
      <c r="K35" s="215"/>
      <c r="L35" s="179" t="s">
        <v>69</v>
      </c>
      <c r="M35" s="180" t="s">
        <v>70</v>
      </c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181"/>
    </row>
    <row r="36" spans="1:25" ht="19.5" customHeight="1">
      <c r="A36" s="20"/>
      <c r="B36" s="96" t="s">
        <v>71</v>
      </c>
      <c r="C36" s="26"/>
      <c r="D36" s="26"/>
      <c r="E36" s="26"/>
      <c r="F36" s="26"/>
      <c r="G36" s="26" t="s">
        <v>72</v>
      </c>
      <c r="H36" s="26"/>
      <c r="I36" s="26"/>
      <c r="J36" s="26"/>
      <c r="K36" s="182"/>
      <c r="L36" s="26" t="s">
        <v>73</v>
      </c>
      <c r="M36" s="26"/>
      <c r="N36" s="80" t="s">
        <v>74</v>
      </c>
      <c r="O36" s="80" t="s">
        <v>75</v>
      </c>
      <c r="P36" s="20"/>
      <c r="Q36" s="80" t="s">
        <v>76</v>
      </c>
      <c r="R36" s="20"/>
      <c r="S36" s="20"/>
      <c r="T36" s="20"/>
      <c r="U36" s="80" t="s">
        <v>75</v>
      </c>
      <c r="V36" s="20"/>
      <c r="W36" s="20"/>
      <c r="X36" s="20"/>
      <c r="Y36" s="80" t="s">
        <v>77</v>
      </c>
    </row>
    <row r="37" spans="1:25" ht="23.25" customHeight="1">
      <c r="A37" s="183" t="s">
        <v>259</v>
      </c>
      <c r="B37" s="184">
        <v>69</v>
      </c>
      <c r="C37" s="184">
        <v>47</v>
      </c>
      <c r="D37" s="184">
        <v>5</v>
      </c>
      <c r="E37" s="83" t="s">
        <v>16</v>
      </c>
      <c r="F37" s="184">
        <v>17</v>
      </c>
      <c r="G37" s="184">
        <v>58</v>
      </c>
      <c r="H37" s="184">
        <v>39</v>
      </c>
      <c r="I37" s="184">
        <v>8</v>
      </c>
      <c r="J37" s="83">
        <v>2</v>
      </c>
      <c r="K37" s="184">
        <v>9</v>
      </c>
      <c r="L37" s="184">
        <v>851</v>
      </c>
      <c r="M37" s="184">
        <v>29</v>
      </c>
      <c r="N37" s="185" t="s">
        <v>16</v>
      </c>
      <c r="O37" s="83">
        <v>2</v>
      </c>
      <c r="P37" s="184">
        <v>11</v>
      </c>
      <c r="Q37" s="184">
        <v>51</v>
      </c>
      <c r="R37" s="184">
        <v>34</v>
      </c>
      <c r="S37" s="184">
        <v>4</v>
      </c>
      <c r="T37" s="184">
        <v>13</v>
      </c>
      <c r="U37" s="184">
        <v>100</v>
      </c>
      <c r="V37" s="184">
        <v>69</v>
      </c>
      <c r="W37" s="184">
        <v>14</v>
      </c>
      <c r="X37" s="184">
        <v>17</v>
      </c>
      <c r="Y37" s="184">
        <v>52420</v>
      </c>
    </row>
    <row r="38" spans="1:25" ht="23.25" customHeight="1">
      <c r="A38" s="183" t="s">
        <v>229</v>
      </c>
      <c r="B38" s="184">
        <v>94</v>
      </c>
      <c r="C38" s="184">
        <v>59</v>
      </c>
      <c r="D38" s="184">
        <v>10</v>
      </c>
      <c r="E38" s="83" t="s">
        <v>16</v>
      </c>
      <c r="F38" s="184">
        <v>25</v>
      </c>
      <c r="G38" s="184">
        <v>70</v>
      </c>
      <c r="H38" s="184">
        <v>49</v>
      </c>
      <c r="I38" s="184">
        <v>12</v>
      </c>
      <c r="J38" s="83">
        <v>3</v>
      </c>
      <c r="K38" s="184">
        <v>6</v>
      </c>
      <c r="L38" s="184">
        <v>1092</v>
      </c>
      <c r="M38" s="184">
        <v>276</v>
      </c>
      <c r="N38" s="185" t="s">
        <v>16</v>
      </c>
      <c r="O38" s="184">
        <v>3</v>
      </c>
      <c r="P38" s="184">
        <v>18</v>
      </c>
      <c r="Q38" s="184">
        <v>58</v>
      </c>
      <c r="R38" s="184">
        <v>41</v>
      </c>
      <c r="S38" s="184">
        <v>2</v>
      </c>
      <c r="T38" s="184">
        <v>15</v>
      </c>
      <c r="U38" s="184">
        <v>132</v>
      </c>
      <c r="V38" s="184">
        <v>99</v>
      </c>
      <c r="W38" s="184">
        <v>9</v>
      </c>
      <c r="X38" s="184">
        <v>24</v>
      </c>
      <c r="Y38" s="184">
        <v>83382</v>
      </c>
    </row>
    <row r="39" spans="1:25" ht="23.25" customHeight="1">
      <c r="A39" s="145" t="s">
        <v>242</v>
      </c>
      <c r="B39" s="184">
        <v>64</v>
      </c>
      <c r="C39" s="184">
        <v>45</v>
      </c>
      <c r="D39" s="184">
        <v>5</v>
      </c>
      <c r="E39" s="83" t="s">
        <v>16</v>
      </c>
      <c r="F39" s="184">
        <v>14</v>
      </c>
      <c r="G39" s="184">
        <v>52</v>
      </c>
      <c r="H39" s="184">
        <v>27</v>
      </c>
      <c r="I39" s="184">
        <v>16</v>
      </c>
      <c r="J39" s="83">
        <v>2</v>
      </c>
      <c r="K39" s="184">
        <v>7</v>
      </c>
      <c r="L39" s="184">
        <v>943</v>
      </c>
      <c r="M39" s="184">
        <v>122</v>
      </c>
      <c r="N39" s="185" t="s">
        <v>16</v>
      </c>
      <c r="O39" s="190">
        <v>3</v>
      </c>
      <c r="P39" s="184">
        <v>13</v>
      </c>
      <c r="Q39" s="184">
        <v>55</v>
      </c>
      <c r="R39" s="184">
        <v>34</v>
      </c>
      <c r="S39" s="184">
        <v>3</v>
      </c>
      <c r="T39" s="184">
        <v>18</v>
      </c>
      <c r="U39" s="184">
        <v>105</v>
      </c>
      <c r="V39" s="184">
        <v>63</v>
      </c>
      <c r="W39" s="184">
        <v>7</v>
      </c>
      <c r="X39" s="184">
        <v>35</v>
      </c>
      <c r="Y39" s="184">
        <v>76781</v>
      </c>
    </row>
    <row r="40" spans="1:25" s="30" customFormat="1" ht="23.25" customHeight="1">
      <c r="A40" s="145" t="s">
        <v>278</v>
      </c>
      <c r="B40" s="186">
        <v>56</v>
      </c>
      <c r="C40" s="29">
        <v>36</v>
      </c>
      <c r="D40" s="29">
        <v>7</v>
      </c>
      <c r="E40" s="187" t="s">
        <v>16</v>
      </c>
      <c r="F40" s="29">
        <v>13</v>
      </c>
      <c r="G40" s="29">
        <v>37</v>
      </c>
      <c r="H40" s="29">
        <v>23</v>
      </c>
      <c r="I40" s="29">
        <v>11</v>
      </c>
      <c r="J40" s="83">
        <v>2</v>
      </c>
      <c r="K40" s="29">
        <v>1</v>
      </c>
      <c r="L40" s="29">
        <v>620</v>
      </c>
      <c r="M40" s="29">
        <v>36</v>
      </c>
      <c r="N40" s="185" t="s">
        <v>16</v>
      </c>
      <c r="O40" s="29">
        <v>2</v>
      </c>
      <c r="P40" s="29">
        <v>16</v>
      </c>
      <c r="Q40" s="29">
        <v>49</v>
      </c>
      <c r="R40" s="29">
        <v>33</v>
      </c>
      <c r="S40" s="29">
        <v>5</v>
      </c>
      <c r="T40" s="29">
        <v>11</v>
      </c>
      <c r="U40" s="29">
        <v>107</v>
      </c>
      <c r="V40" s="29">
        <v>73</v>
      </c>
      <c r="W40" s="29">
        <v>13</v>
      </c>
      <c r="X40" s="29">
        <v>21</v>
      </c>
      <c r="Y40" s="29">
        <v>30317</v>
      </c>
    </row>
    <row r="41" spans="1:25" s="98" customFormat="1" ht="23.25" customHeight="1" thickBot="1">
      <c r="A41" s="146" t="s">
        <v>279</v>
      </c>
      <c r="B41" s="188">
        <v>48</v>
      </c>
      <c r="C41" s="89">
        <v>32</v>
      </c>
      <c r="D41" s="89">
        <v>4</v>
      </c>
      <c r="E41" s="187" t="s">
        <v>16</v>
      </c>
      <c r="F41" s="89">
        <v>12</v>
      </c>
      <c r="G41" s="89">
        <v>39</v>
      </c>
      <c r="H41" s="89">
        <v>28</v>
      </c>
      <c r="I41" s="89">
        <v>4</v>
      </c>
      <c r="J41" s="189" t="s">
        <v>16</v>
      </c>
      <c r="K41" s="89">
        <v>7</v>
      </c>
      <c r="L41" s="89">
        <v>1677</v>
      </c>
      <c r="M41" s="189" t="s">
        <v>16</v>
      </c>
      <c r="N41" s="185" t="s">
        <v>16</v>
      </c>
      <c r="O41" s="89">
        <v>1</v>
      </c>
      <c r="P41" s="89">
        <v>7</v>
      </c>
      <c r="Q41" s="89">
        <v>24</v>
      </c>
      <c r="R41" s="89">
        <v>19</v>
      </c>
      <c r="S41" s="89">
        <v>2</v>
      </c>
      <c r="T41" s="89">
        <v>3</v>
      </c>
      <c r="U41" s="89">
        <v>63</v>
      </c>
      <c r="V41" s="89">
        <v>55</v>
      </c>
      <c r="W41" s="89">
        <v>2</v>
      </c>
      <c r="X41" s="89">
        <v>6</v>
      </c>
      <c r="Y41" s="89">
        <v>174642</v>
      </c>
    </row>
    <row r="42" spans="1:25" ht="1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4" t="s">
        <v>296</v>
      </c>
    </row>
  </sheetData>
  <sheetProtection/>
  <mergeCells count="34">
    <mergeCell ref="A6:A7"/>
    <mergeCell ref="B6:B7"/>
    <mergeCell ref="G7:G8"/>
    <mergeCell ref="H7:H8"/>
    <mergeCell ref="O6:O7"/>
    <mergeCell ref="I7:I8"/>
    <mergeCell ref="J6:J8"/>
    <mergeCell ref="K6:K8"/>
    <mergeCell ref="L6:L8"/>
    <mergeCell ref="M6:M8"/>
    <mergeCell ref="N5:N8"/>
    <mergeCell ref="L33:N33"/>
    <mergeCell ref="O33:P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N34:N35"/>
    <mergeCell ref="O34:O35"/>
    <mergeCell ref="P34:P35"/>
    <mergeCell ref="Q34:Q35"/>
    <mergeCell ref="R34:R35"/>
    <mergeCell ref="S34:S35"/>
    <mergeCell ref="X34:X35"/>
    <mergeCell ref="T34:T35"/>
    <mergeCell ref="U34:U35"/>
    <mergeCell ref="V34:V35"/>
    <mergeCell ref="W34:W35"/>
  </mergeCells>
  <printOptions/>
  <pageMargins left="0.984251968503937" right="0.984251968503937" top="0.7874015748031497" bottom="0.7874015748031497" header="0.5118110236220472" footer="0.5118110236220472"/>
  <pageSetup firstPageNumber="280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21">
      <selection activeCell="G22" sqref="G22"/>
    </sheetView>
  </sheetViews>
  <sheetFormatPr defaultColWidth="9.00390625" defaultRowHeight="13.5"/>
  <cols>
    <col min="1" max="1" width="16.00390625" style="4" customWidth="1"/>
    <col min="2" max="13" width="11.625" style="4" customWidth="1"/>
    <col min="14" max="17" width="7.50390625" style="4" customWidth="1"/>
    <col min="18" max="18" width="9.125" style="4" bestFit="1" customWidth="1"/>
    <col min="19" max="16384" width="9.00390625" style="4" customWidth="1"/>
  </cols>
  <sheetData>
    <row r="1" spans="1:31" s="2" customFormat="1" ht="15" customHeight="1">
      <c r="A1" s="1" t="s">
        <v>0</v>
      </c>
      <c r="M1" s="3" t="s">
        <v>0</v>
      </c>
      <c r="N1" s="3"/>
      <c r="O1" s="1"/>
      <c r="Q1" s="3"/>
      <c r="AE1" s="3"/>
    </row>
    <row r="2" ht="12" customHeight="1"/>
    <row r="3" spans="1:13" ht="15" customHeight="1">
      <c r="A3" s="191" t="s">
        <v>251</v>
      </c>
      <c r="B3" s="6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26.25" customHeight="1">
      <c r="A5" s="15" t="s">
        <v>221</v>
      </c>
      <c r="B5" s="16" t="s">
        <v>60</v>
      </c>
      <c r="C5" s="16" t="s">
        <v>78</v>
      </c>
      <c r="D5" s="16" t="s">
        <v>79</v>
      </c>
      <c r="E5" s="16" t="s">
        <v>80</v>
      </c>
      <c r="F5" s="192" t="s">
        <v>81</v>
      </c>
      <c r="G5" s="193" t="s">
        <v>82</v>
      </c>
      <c r="H5" s="16" t="s">
        <v>83</v>
      </c>
      <c r="I5" s="16" t="s">
        <v>84</v>
      </c>
      <c r="J5" s="16" t="s">
        <v>85</v>
      </c>
      <c r="K5" s="16" t="s">
        <v>61</v>
      </c>
      <c r="L5" s="16" t="s">
        <v>86</v>
      </c>
      <c r="M5" s="16" t="s">
        <v>87</v>
      </c>
    </row>
    <row r="6" spans="1:13" ht="13.5">
      <c r="A6" s="139"/>
      <c r="B6" s="21" t="s">
        <v>88</v>
      </c>
      <c r="C6" s="139"/>
      <c r="D6" s="139"/>
      <c r="E6" s="139"/>
      <c r="F6" s="139"/>
      <c r="G6" s="139"/>
      <c r="H6" s="139"/>
      <c r="I6" s="139"/>
      <c r="J6" s="139"/>
      <c r="K6" s="139" t="s">
        <v>89</v>
      </c>
      <c r="L6" s="139"/>
      <c r="M6" s="139"/>
    </row>
    <row r="7" spans="1:13" ht="18.75" customHeight="1">
      <c r="A7" s="6" t="s">
        <v>280</v>
      </c>
      <c r="B7" s="126">
        <v>16582</v>
      </c>
      <c r="C7" s="84">
        <v>40</v>
      </c>
      <c r="D7" s="84">
        <v>1670</v>
      </c>
      <c r="E7" s="84">
        <v>106</v>
      </c>
      <c r="F7" s="84">
        <v>148</v>
      </c>
      <c r="G7" s="84">
        <v>2384</v>
      </c>
      <c r="H7" s="84">
        <v>101</v>
      </c>
      <c r="I7" s="84">
        <v>181</v>
      </c>
      <c r="J7" s="84">
        <v>10213</v>
      </c>
      <c r="K7" s="84">
        <v>1738</v>
      </c>
      <c r="L7" s="82">
        <v>1</v>
      </c>
      <c r="M7" s="82" t="s">
        <v>16</v>
      </c>
    </row>
    <row r="8" spans="1:13" ht="18.75" customHeight="1">
      <c r="A8" s="65"/>
      <c r="B8" s="126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18.75" customHeight="1">
      <c r="A9" s="6" t="s">
        <v>228</v>
      </c>
      <c r="B9" s="126">
        <v>16221</v>
      </c>
      <c r="C9" s="84">
        <v>52</v>
      </c>
      <c r="D9" s="84">
        <v>1503</v>
      </c>
      <c r="E9" s="84">
        <v>104</v>
      </c>
      <c r="F9" s="84">
        <v>167</v>
      </c>
      <c r="G9" s="84">
        <v>2276</v>
      </c>
      <c r="H9" s="84">
        <v>88</v>
      </c>
      <c r="I9" s="84">
        <v>166</v>
      </c>
      <c r="J9" s="84">
        <v>10234</v>
      </c>
      <c r="K9" s="84">
        <v>1628</v>
      </c>
      <c r="L9" s="66" t="s">
        <v>16</v>
      </c>
      <c r="M9" s="66">
        <v>3</v>
      </c>
    </row>
    <row r="10" spans="1:13" ht="18.75" customHeight="1">
      <c r="A10" s="65"/>
      <c r="B10" s="126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s="30" customFormat="1" ht="18.75" customHeight="1">
      <c r="A11" s="163" t="s">
        <v>241</v>
      </c>
      <c r="B11" s="126">
        <v>16665</v>
      </c>
      <c r="C11" s="84">
        <v>45</v>
      </c>
      <c r="D11" s="84">
        <v>1455</v>
      </c>
      <c r="E11" s="84">
        <v>104</v>
      </c>
      <c r="F11" s="84">
        <v>170</v>
      </c>
      <c r="G11" s="84">
        <v>2424</v>
      </c>
      <c r="H11" s="84">
        <v>86</v>
      </c>
      <c r="I11" s="84">
        <v>165</v>
      </c>
      <c r="J11" s="84">
        <v>10574</v>
      </c>
      <c r="K11" s="84">
        <v>1639</v>
      </c>
      <c r="L11" s="82">
        <v>3</v>
      </c>
      <c r="M11" s="82" t="s">
        <v>16</v>
      </c>
    </row>
    <row r="12" spans="1:13" s="30" customFormat="1" ht="18.75" customHeight="1">
      <c r="A12" s="124"/>
      <c r="B12" s="126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 t="s">
        <v>236</v>
      </c>
    </row>
    <row r="13" spans="1:13" s="30" customFormat="1" ht="18.75" customHeight="1">
      <c r="A13" s="163" t="s">
        <v>264</v>
      </c>
      <c r="B13" s="184">
        <v>17159</v>
      </c>
      <c r="C13" s="184">
        <v>43</v>
      </c>
      <c r="D13" s="184">
        <v>1514</v>
      </c>
      <c r="E13" s="184">
        <v>131</v>
      </c>
      <c r="F13" s="184">
        <v>199</v>
      </c>
      <c r="G13" s="184">
        <v>2575</v>
      </c>
      <c r="H13" s="184">
        <v>89</v>
      </c>
      <c r="I13" s="184">
        <v>142</v>
      </c>
      <c r="J13" s="184">
        <v>10747</v>
      </c>
      <c r="K13" s="184">
        <v>1716</v>
      </c>
      <c r="L13" s="83">
        <v>3</v>
      </c>
      <c r="M13" s="83" t="s">
        <v>16</v>
      </c>
    </row>
    <row r="14" spans="1:13" s="30" customFormat="1" ht="18.75" customHeight="1">
      <c r="A14" s="12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83" t="s">
        <v>236</v>
      </c>
    </row>
    <row r="15" spans="1:15" s="30" customFormat="1" ht="18.75" customHeight="1">
      <c r="A15" s="194" t="s">
        <v>265</v>
      </c>
      <c r="B15" s="111">
        <v>17521</v>
      </c>
      <c r="C15" s="33">
        <v>26</v>
      </c>
      <c r="D15" s="33">
        <v>1443</v>
      </c>
      <c r="E15" s="33">
        <v>154</v>
      </c>
      <c r="F15" s="33">
        <v>213</v>
      </c>
      <c r="G15" s="33">
        <v>2592</v>
      </c>
      <c r="H15" s="33">
        <v>82</v>
      </c>
      <c r="I15" s="33">
        <v>131</v>
      </c>
      <c r="J15" s="33">
        <v>11104</v>
      </c>
      <c r="K15" s="33">
        <v>1772</v>
      </c>
      <c r="L15" s="33">
        <v>3</v>
      </c>
      <c r="M15" s="83">
        <v>1</v>
      </c>
      <c r="N15" s="195"/>
      <c r="O15" s="195"/>
    </row>
    <row r="16" spans="1:13" ht="18.75" customHeight="1">
      <c r="A16" s="91"/>
      <c r="B16" s="166"/>
      <c r="C16" s="168"/>
      <c r="D16" s="168"/>
      <c r="E16" s="168"/>
      <c r="F16" s="168"/>
      <c r="G16" s="196"/>
      <c r="H16" s="196"/>
      <c r="I16" s="196"/>
      <c r="J16" s="196"/>
      <c r="K16" s="196"/>
      <c r="L16" s="196"/>
      <c r="M16" s="83" t="s">
        <v>236</v>
      </c>
    </row>
    <row r="17" spans="1:13" ht="18.75" customHeight="1">
      <c r="A17" s="197" t="s">
        <v>281</v>
      </c>
      <c r="B17" s="24">
        <v>1661</v>
      </c>
      <c r="C17" s="50">
        <v>1</v>
      </c>
      <c r="D17" s="52">
        <v>105</v>
      </c>
      <c r="E17" s="52">
        <v>9</v>
      </c>
      <c r="F17" s="52">
        <v>11</v>
      </c>
      <c r="G17" s="24">
        <v>220</v>
      </c>
      <c r="H17" s="50">
        <v>11</v>
      </c>
      <c r="I17" s="52">
        <v>6</v>
      </c>
      <c r="J17" s="52">
        <v>1138</v>
      </c>
      <c r="K17" s="52">
        <v>160</v>
      </c>
      <c r="L17" s="83" t="s">
        <v>16</v>
      </c>
      <c r="M17" s="83" t="s">
        <v>16</v>
      </c>
    </row>
    <row r="18" spans="1:13" ht="18.75" customHeight="1">
      <c r="A18" s="198"/>
      <c r="B18" s="24"/>
      <c r="C18" s="52"/>
      <c r="D18" s="52"/>
      <c r="E18" s="52"/>
      <c r="F18" s="52"/>
      <c r="G18" s="52"/>
      <c r="H18" s="52"/>
      <c r="I18" s="52"/>
      <c r="J18" s="52"/>
      <c r="K18" s="52"/>
      <c r="L18" s="83"/>
      <c r="M18" s="83"/>
    </row>
    <row r="19" spans="1:13" ht="18.75" customHeight="1">
      <c r="A19" s="197" t="s">
        <v>282</v>
      </c>
      <c r="B19" s="24">
        <v>1334</v>
      </c>
      <c r="C19" s="52">
        <v>5</v>
      </c>
      <c r="D19" s="52">
        <v>109</v>
      </c>
      <c r="E19" s="52">
        <v>11</v>
      </c>
      <c r="F19" s="52">
        <v>5</v>
      </c>
      <c r="G19" s="24">
        <v>176</v>
      </c>
      <c r="H19" s="52">
        <v>6</v>
      </c>
      <c r="I19" s="52">
        <v>4</v>
      </c>
      <c r="J19" s="52">
        <v>862</v>
      </c>
      <c r="K19" s="52">
        <v>156</v>
      </c>
      <c r="L19" s="83" t="s">
        <v>16</v>
      </c>
      <c r="M19" s="83" t="s">
        <v>16</v>
      </c>
    </row>
    <row r="20" spans="1:13" ht="18.75" customHeight="1">
      <c r="A20" s="198"/>
      <c r="B20" s="24"/>
      <c r="C20" s="52"/>
      <c r="D20" s="52"/>
      <c r="E20" s="52"/>
      <c r="F20" s="52"/>
      <c r="G20" s="52"/>
      <c r="H20" s="52"/>
      <c r="I20" s="52"/>
      <c r="J20" s="52"/>
      <c r="K20" s="52"/>
      <c r="L20" s="83"/>
      <c r="M20" s="83"/>
    </row>
    <row r="21" spans="1:13" ht="18.75" customHeight="1">
      <c r="A21" s="197" t="s">
        <v>283</v>
      </c>
      <c r="B21" s="24">
        <v>1408</v>
      </c>
      <c r="C21" s="52">
        <v>1</v>
      </c>
      <c r="D21" s="52">
        <v>125</v>
      </c>
      <c r="E21" s="52">
        <v>13</v>
      </c>
      <c r="F21" s="52">
        <v>8</v>
      </c>
      <c r="G21" s="24">
        <v>236</v>
      </c>
      <c r="H21" s="52">
        <v>7</v>
      </c>
      <c r="I21" s="52">
        <v>16</v>
      </c>
      <c r="J21" s="52">
        <v>865</v>
      </c>
      <c r="K21" s="52">
        <v>137</v>
      </c>
      <c r="L21" s="83" t="s">
        <v>16</v>
      </c>
      <c r="M21" s="83" t="s">
        <v>16</v>
      </c>
    </row>
    <row r="22" spans="1:13" ht="18.75" customHeight="1">
      <c r="A22" s="198"/>
      <c r="B22" s="24"/>
      <c r="C22" s="52"/>
      <c r="D22" s="52"/>
      <c r="E22" s="52"/>
      <c r="F22" s="52"/>
      <c r="G22" s="52"/>
      <c r="H22" s="52"/>
      <c r="I22" s="52"/>
      <c r="J22" s="52"/>
      <c r="K22" s="52"/>
      <c r="L22" s="83"/>
      <c r="M22" s="83"/>
    </row>
    <row r="23" spans="1:13" ht="18.75" customHeight="1">
      <c r="A23" s="197" t="s">
        <v>284</v>
      </c>
      <c r="B23" s="24">
        <v>1378</v>
      </c>
      <c r="C23" s="52">
        <v>1</v>
      </c>
      <c r="D23" s="52">
        <v>123</v>
      </c>
      <c r="E23" s="52">
        <v>7</v>
      </c>
      <c r="F23" s="52">
        <v>20</v>
      </c>
      <c r="G23" s="24">
        <v>196</v>
      </c>
      <c r="H23" s="52">
        <v>5</v>
      </c>
      <c r="I23" s="52">
        <v>10</v>
      </c>
      <c r="J23" s="52">
        <v>853</v>
      </c>
      <c r="K23" s="52">
        <v>163</v>
      </c>
      <c r="L23" s="83" t="s">
        <v>16</v>
      </c>
      <c r="M23" s="83" t="s">
        <v>16</v>
      </c>
    </row>
    <row r="24" spans="1:15" ht="18.75" customHeight="1">
      <c r="A24" s="198"/>
      <c r="B24" s="24"/>
      <c r="C24" s="52"/>
      <c r="D24" s="52"/>
      <c r="E24" s="52"/>
      <c r="F24" s="52"/>
      <c r="G24" s="52"/>
      <c r="H24" s="52"/>
      <c r="I24" s="52"/>
      <c r="J24" s="52"/>
      <c r="K24" s="52"/>
      <c r="L24" s="63"/>
      <c r="M24" s="83"/>
      <c r="O24" s="4" t="s">
        <v>245</v>
      </c>
    </row>
    <row r="25" spans="1:13" ht="18.75" customHeight="1">
      <c r="A25" s="197" t="s">
        <v>285</v>
      </c>
      <c r="B25" s="24">
        <v>1420</v>
      </c>
      <c r="C25" s="52">
        <v>5</v>
      </c>
      <c r="D25" s="52">
        <v>118</v>
      </c>
      <c r="E25" s="52">
        <v>14</v>
      </c>
      <c r="F25" s="52">
        <v>23</v>
      </c>
      <c r="G25" s="24">
        <v>211</v>
      </c>
      <c r="H25" s="52">
        <v>9</v>
      </c>
      <c r="I25" s="52">
        <v>14</v>
      </c>
      <c r="J25" s="52">
        <v>880</v>
      </c>
      <c r="K25" s="52">
        <v>145</v>
      </c>
      <c r="L25" s="83">
        <v>1</v>
      </c>
      <c r="M25" s="83" t="s">
        <v>16</v>
      </c>
    </row>
    <row r="26" spans="1:13" ht="18.75" customHeight="1">
      <c r="A26" s="198"/>
      <c r="B26" s="24"/>
      <c r="C26" s="52"/>
      <c r="D26" s="52"/>
      <c r="E26" s="52"/>
      <c r="F26" s="52"/>
      <c r="G26" s="52"/>
      <c r="H26" s="52"/>
      <c r="I26" s="52"/>
      <c r="J26" s="52"/>
      <c r="K26" s="52"/>
      <c r="L26" s="50"/>
      <c r="M26" s="83"/>
    </row>
    <row r="27" spans="1:13" ht="18.75" customHeight="1">
      <c r="A27" s="197" t="s">
        <v>286</v>
      </c>
      <c r="B27" s="24">
        <v>1357</v>
      </c>
      <c r="C27" s="52">
        <v>2</v>
      </c>
      <c r="D27" s="52">
        <v>125</v>
      </c>
      <c r="E27" s="52">
        <v>12</v>
      </c>
      <c r="F27" s="52">
        <v>16</v>
      </c>
      <c r="G27" s="24">
        <v>201</v>
      </c>
      <c r="H27" s="52">
        <v>6</v>
      </c>
      <c r="I27" s="52">
        <v>15</v>
      </c>
      <c r="J27" s="52">
        <v>830</v>
      </c>
      <c r="K27" s="52">
        <v>150</v>
      </c>
      <c r="L27" s="83" t="s">
        <v>16</v>
      </c>
      <c r="M27" s="83" t="s">
        <v>16</v>
      </c>
    </row>
    <row r="28" spans="1:13" ht="18.75" customHeight="1">
      <c r="A28" s="198"/>
      <c r="B28" s="24"/>
      <c r="C28" s="52"/>
      <c r="D28" s="52"/>
      <c r="E28" s="52"/>
      <c r="F28" s="52"/>
      <c r="G28" s="52"/>
      <c r="H28" s="52"/>
      <c r="I28" s="52"/>
      <c r="J28" s="52"/>
      <c r="K28" s="52"/>
      <c r="L28" s="83"/>
      <c r="M28" s="83"/>
    </row>
    <row r="29" spans="1:13" ht="18.75" customHeight="1">
      <c r="A29" s="197" t="s">
        <v>287</v>
      </c>
      <c r="B29" s="24">
        <v>1546</v>
      </c>
      <c r="C29" s="83" t="s">
        <v>16</v>
      </c>
      <c r="D29" s="52">
        <v>127</v>
      </c>
      <c r="E29" s="52">
        <v>20</v>
      </c>
      <c r="F29" s="52">
        <v>19</v>
      </c>
      <c r="G29" s="24">
        <v>219</v>
      </c>
      <c r="H29" s="52">
        <v>6</v>
      </c>
      <c r="I29" s="52">
        <v>6</v>
      </c>
      <c r="J29" s="52">
        <v>994</v>
      </c>
      <c r="K29" s="52">
        <v>154</v>
      </c>
      <c r="L29" s="83" t="s">
        <v>16</v>
      </c>
      <c r="M29" s="83">
        <v>1</v>
      </c>
    </row>
    <row r="30" spans="1:13" ht="18.75" customHeight="1">
      <c r="A30" s="198"/>
      <c r="B30" s="24"/>
      <c r="C30" s="52"/>
      <c r="D30" s="52"/>
      <c r="E30" s="52"/>
      <c r="F30" s="52"/>
      <c r="G30" s="52"/>
      <c r="H30" s="52"/>
      <c r="I30" s="52"/>
      <c r="J30" s="52"/>
      <c r="K30" s="52"/>
      <c r="L30" s="83"/>
      <c r="M30" s="83"/>
    </row>
    <row r="31" spans="1:13" ht="18.75" customHeight="1">
      <c r="A31" s="197" t="s">
        <v>288</v>
      </c>
      <c r="B31" s="24">
        <v>1551</v>
      </c>
      <c r="C31" s="52">
        <v>2</v>
      </c>
      <c r="D31" s="52">
        <v>102</v>
      </c>
      <c r="E31" s="52">
        <v>13</v>
      </c>
      <c r="F31" s="52">
        <v>38</v>
      </c>
      <c r="G31" s="24">
        <v>209</v>
      </c>
      <c r="H31" s="52">
        <v>6</v>
      </c>
      <c r="I31" s="52">
        <v>14</v>
      </c>
      <c r="J31" s="52">
        <v>1030</v>
      </c>
      <c r="K31" s="52">
        <v>137</v>
      </c>
      <c r="L31" s="83" t="s">
        <v>16</v>
      </c>
      <c r="M31" s="83" t="s">
        <v>16</v>
      </c>
    </row>
    <row r="32" spans="1:13" ht="18.75" customHeight="1">
      <c r="A32" s="198"/>
      <c r="B32" s="24"/>
      <c r="C32" s="52"/>
      <c r="D32" s="52"/>
      <c r="E32" s="52"/>
      <c r="F32" s="52"/>
      <c r="G32" s="52"/>
      <c r="H32" s="52"/>
      <c r="I32" s="52"/>
      <c r="J32" s="52"/>
      <c r="K32" s="52"/>
      <c r="L32" s="51"/>
      <c r="M32" s="83"/>
    </row>
    <row r="33" spans="1:13" ht="18.75" customHeight="1">
      <c r="A33" s="197" t="s">
        <v>289</v>
      </c>
      <c r="B33" s="24">
        <v>1372</v>
      </c>
      <c r="C33" s="52">
        <v>3</v>
      </c>
      <c r="D33" s="52">
        <v>100</v>
      </c>
      <c r="E33" s="52">
        <v>9</v>
      </c>
      <c r="F33" s="52">
        <v>23</v>
      </c>
      <c r="G33" s="24">
        <v>189</v>
      </c>
      <c r="H33" s="52">
        <v>10</v>
      </c>
      <c r="I33" s="52">
        <v>13</v>
      </c>
      <c r="J33" s="52">
        <v>879</v>
      </c>
      <c r="K33" s="52">
        <v>145</v>
      </c>
      <c r="L33" s="83">
        <v>1</v>
      </c>
      <c r="M33" s="83" t="s">
        <v>16</v>
      </c>
    </row>
    <row r="34" spans="1:13" ht="18.75" customHeight="1">
      <c r="A34" s="198"/>
      <c r="B34" s="24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83"/>
    </row>
    <row r="35" spans="1:13" ht="18.75" customHeight="1">
      <c r="A35" s="197" t="s">
        <v>290</v>
      </c>
      <c r="B35" s="24">
        <v>1487</v>
      </c>
      <c r="C35" s="83">
        <v>2</v>
      </c>
      <c r="D35" s="52">
        <v>134</v>
      </c>
      <c r="E35" s="52">
        <v>15</v>
      </c>
      <c r="F35" s="52">
        <v>18</v>
      </c>
      <c r="G35" s="24">
        <v>268</v>
      </c>
      <c r="H35" s="52">
        <v>9</v>
      </c>
      <c r="I35" s="52">
        <v>13</v>
      </c>
      <c r="J35" s="52">
        <v>894</v>
      </c>
      <c r="K35" s="52">
        <v>134</v>
      </c>
      <c r="L35" s="82" t="s">
        <v>16</v>
      </c>
      <c r="M35" s="83" t="s">
        <v>16</v>
      </c>
    </row>
    <row r="36" spans="1:13" ht="18.75" customHeight="1">
      <c r="A36" s="198"/>
      <c r="B36" s="24"/>
      <c r="C36" s="52"/>
      <c r="D36" s="52"/>
      <c r="E36" s="52"/>
      <c r="F36" s="52"/>
      <c r="G36" s="52"/>
      <c r="H36" s="52"/>
      <c r="I36" s="52"/>
      <c r="J36" s="52"/>
      <c r="K36" s="52"/>
      <c r="L36" s="187"/>
      <c r="M36" s="83"/>
    </row>
    <row r="37" spans="1:13" ht="18.75" customHeight="1">
      <c r="A37" s="197" t="s">
        <v>291</v>
      </c>
      <c r="B37" s="24">
        <v>1372</v>
      </c>
      <c r="C37" s="50">
        <v>2</v>
      </c>
      <c r="D37" s="52">
        <v>111</v>
      </c>
      <c r="E37" s="52">
        <v>17</v>
      </c>
      <c r="F37" s="52">
        <v>15</v>
      </c>
      <c r="G37" s="24">
        <v>212</v>
      </c>
      <c r="H37" s="50">
        <v>4</v>
      </c>
      <c r="I37" s="52">
        <v>11</v>
      </c>
      <c r="J37" s="52">
        <v>875</v>
      </c>
      <c r="K37" s="52">
        <v>124</v>
      </c>
      <c r="L37" s="82">
        <v>1</v>
      </c>
      <c r="M37" s="83" t="s">
        <v>16</v>
      </c>
    </row>
    <row r="38" spans="1:13" ht="18.75" customHeight="1">
      <c r="A38" s="198"/>
      <c r="B38" s="24"/>
      <c r="C38" s="52"/>
      <c r="D38" s="52"/>
      <c r="E38" s="52"/>
      <c r="F38" s="52"/>
      <c r="G38" s="52"/>
      <c r="H38" s="52"/>
      <c r="I38" s="52"/>
      <c r="J38" s="52"/>
      <c r="K38" s="52"/>
      <c r="L38" s="51"/>
      <c r="M38" s="83"/>
    </row>
    <row r="39" spans="1:13" ht="18.75" customHeight="1" thickBot="1">
      <c r="A39" s="197" t="s">
        <v>292</v>
      </c>
      <c r="B39" s="24">
        <v>1635</v>
      </c>
      <c r="C39" s="52">
        <v>2</v>
      </c>
      <c r="D39" s="52">
        <v>164</v>
      </c>
      <c r="E39" s="52">
        <v>14</v>
      </c>
      <c r="F39" s="52">
        <v>17</v>
      </c>
      <c r="G39" s="24">
        <v>255</v>
      </c>
      <c r="H39" s="52">
        <v>3</v>
      </c>
      <c r="I39" s="52">
        <v>9</v>
      </c>
      <c r="J39" s="52">
        <v>1004</v>
      </c>
      <c r="K39" s="52">
        <v>167</v>
      </c>
      <c r="L39" s="83" t="s">
        <v>16</v>
      </c>
      <c r="M39" s="83" t="s">
        <v>16</v>
      </c>
    </row>
    <row r="40" spans="1:13" ht="15" customHeight="1">
      <c r="A40" s="110" t="s">
        <v>90</v>
      </c>
      <c r="B40" s="41"/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M40" s="44" t="s">
        <v>296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282" useFirstPageNumber="1" horizontalDpi="600" verticalDpi="600" orientation="portrait" paperSize="9" r:id="rId2"/>
  <headerFooter alignWithMargins="0">
    <oddFooter>&amp;C&amp;P</oddFooter>
  </headerFooter>
  <colBreaks count="1" manualBreakCount="1">
    <brk id="13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20">
      <selection activeCell="P10" sqref="P10"/>
    </sheetView>
  </sheetViews>
  <sheetFormatPr defaultColWidth="9.00390625" defaultRowHeight="13.5"/>
  <cols>
    <col min="1" max="1" width="13.00390625" style="4" customWidth="1"/>
    <col min="2" max="20" width="7.625" style="4" customWidth="1"/>
    <col min="21" max="16384" width="9.00390625" style="4" customWidth="1"/>
  </cols>
  <sheetData>
    <row r="1" spans="1:31" s="2" customFormat="1" ht="15" customHeight="1">
      <c r="A1" s="1" t="s">
        <v>0</v>
      </c>
      <c r="N1" s="3"/>
      <c r="O1" s="1"/>
      <c r="Q1" s="3"/>
      <c r="T1" s="3" t="s">
        <v>0</v>
      </c>
      <c r="AE1" s="3"/>
    </row>
    <row r="2" ht="12" customHeight="1"/>
    <row r="3" spans="1:20" ht="15" customHeight="1">
      <c r="A3" s="5" t="s">
        <v>252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8.75" customHeight="1">
      <c r="A5" s="210" t="s">
        <v>42</v>
      </c>
      <c r="B5" s="214" t="s">
        <v>67</v>
      </c>
      <c r="C5" s="8" t="s">
        <v>91</v>
      </c>
      <c r="D5" s="9"/>
      <c r="E5" s="9"/>
      <c r="F5" s="9"/>
      <c r="G5" s="10"/>
      <c r="H5" s="11" t="s">
        <v>92</v>
      </c>
      <c r="I5" s="12"/>
      <c r="J5" s="12"/>
      <c r="K5" s="13" t="s">
        <v>93</v>
      </c>
      <c r="L5" s="14"/>
      <c r="M5" s="214" t="s">
        <v>94</v>
      </c>
      <c r="N5" s="228" t="s">
        <v>95</v>
      </c>
      <c r="O5" s="248"/>
      <c r="P5" s="248"/>
      <c r="Q5" s="248"/>
      <c r="R5" s="249"/>
      <c r="S5" s="214" t="s">
        <v>96</v>
      </c>
      <c r="T5" s="15" t="s">
        <v>97</v>
      </c>
    </row>
    <row r="6" spans="1:20" ht="18.75" customHeight="1">
      <c r="A6" s="211"/>
      <c r="B6" s="215"/>
      <c r="C6" s="16" t="s">
        <v>67</v>
      </c>
      <c r="D6" s="16" t="s">
        <v>98</v>
      </c>
      <c r="E6" s="16" t="s">
        <v>99</v>
      </c>
      <c r="F6" s="16" t="s">
        <v>100</v>
      </c>
      <c r="G6" s="16" t="s">
        <v>101</v>
      </c>
      <c r="H6" s="16" t="s">
        <v>67</v>
      </c>
      <c r="I6" s="16" t="s">
        <v>102</v>
      </c>
      <c r="J6" s="17" t="s">
        <v>103</v>
      </c>
      <c r="K6" s="18" t="s">
        <v>104</v>
      </c>
      <c r="L6" s="16" t="s">
        <v>105</v>
      </c>
      <c r="M6" s="215"/>
      <c r="N6" s="16" t="s">
        <v>67</v>
      </c>
      <c r="O6" s="19" t="s">
        <v>106</v>
      </c>
      <c r="P6" s="15" t="s">
        <v>107</v>
      </c>
      <c r="Q6" s="19" t="s">
        <v>108</v>
      </c>
      <c r="R6" s="15" t="s">
        <v>109</v>
      </c>
      <c r="S6" s="215"/>
      <c r="T6" s="15" t="s">
        <v>110</v>
      </c>
    </row>
    <row r="7" spans="1:20" ht="18" customHeight="1">
      <c r="A7" s="20"/>
      <c r="B7" s="21" t="s">
        <v>111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23.25" customHeight="1">
      <c r="A8" s="22" t="s">
        <v>297</v>
      </c>
      <c r="B8" s="23">
        <v>4394</v>
      </c>
      <c r="C8" s="24">
        <v>12</v>
      </c>
      <c r="D8" s="25">
        <v>2</v>
      </c>
      <c r="E8" s="24">
        <v>5</v>
      </c>
      <c r="F8" s="24">
        <v>1</v>
      </c>
      <c r="G8" s="25">
        <v>4</v>
      </c>
      <c r="H8" s="24">
        <v>90</v>
      </c>
      <c r="I8" s="24">
        <v>27</v>
      </c>
      <c r="J8" s="24">
        <v>49</v>
      </c>
      <c r="K8" s="24">
        <v>4</v>
      </c>
      <c r="L8" s="24">
        <v>10</v>
      </c>
      <c r="M8" s="24">
        <v>3530</v>
      </c>
      <c r="N8" s="24">
        <v>78</v>
      </c>
      <c r="O8" s="24">
        <v>62</v>
      </c>
      <c r="P8" s="26">
        <v>7</v>
      </c>
      <c r="Q8" s="24">
        <v>9</v>
      </c>
      <c r="R8" s="26" t="s">
        <v>16</v>
      </c>
      <c r="S8" s="24">
        <v>63</v>
      </c>
      <c r="T8" s="27">
        <v>621</v>
      </c>
    </row>
    <row r="9" spans="1:20" ht="23.25" customHeight="1">
      <c r="A9" s="22" t="s">
        <v>230</v>
      </c>
      <c r="B9" s="23">
        <v>4325</v>
      </c>
      <c r="C9" s="24">
        <v>15</v>
      </c>
      <c r="D9" s="25">
        <v>2</v>
      </c>
      <c r="E9" s="24">
        <v>11</v>
      </c>
      <c r="F9" s="25" t="s">
        <v>16</v>
      </c>
      <c r="G9" s="25">
        <v>2</v>
      </c>
      <c r="H9" s="25">
        <v>95</v>
      </c>
      <c r="I9" s="25">
        <v>38</v>
      </c>
      <c r="J9" s="25">
        <v>40</v>
      </c>
      <c r="K9" s="26">
        <v>8</v>
      </c>
      <c r="L9" s="25">
        <v>11</v>
      </c>
      <c r="M9" s="25">
        <v>3550</v>
      </c>
      <c r="N9" s="25">
        <v>51</v>
      </c>
      <c r="O9" s="25">
        <v>48</v>
      </c>
      <c r="P9" s="26" t="s">
        <v>16</v>
      </c>
      <c r="Q9" s="25" t="s">
        <v>16</v>
      </c>
      <c r="R9" s="26">
        <v>3</v>
      </c>
      <c r="S9" s="24">
        <v>47</v>
      </c>
      <c r="T9" s="27">
        <v>567</v>
      </c>
    </row>
    <row r="10" spans="1:20" s="30" customFormat="1" ht="23.25" customHeight="1">
      <c r="A10" s="22" t="s">
        <v>231</v>
      </c>
      <c r="B10" s="23">
        <v>3872</v>
      </c>
      <c r="C10" s="24">
        <v>16</v>
      </c>
      <c r="D10" s="26">
        <v>5</v>
      </c>
      <c r="E10" s="28">
        <v>8</v>
      </c>
      <c r="F10" s="26">
        <v>1</v>
      </c>
      <c r="G10" s="28">
        <v>2</v>
      </c>
      <c r="H10" s="24">
        <v>101</v>
      </c>
      <c r="I10" s="28">
        <v>33</v>
      </c>
      <c r="J10" s="28">
        <v>51</v>
      </c>
      <c r="K10" s="28">
        <v>6</v>
      </c>
      <c r="L10" s="28">
        <v>11</v>
      </c>
      <c r="M10" s="29">
        <v>3076</v>
      </c>
      <c r="N10" s="24">
        <v>132</v>
      </c>
      <c r="O10" s="28">
        <v>120</v>
      </c>
      <c r="P10" s="26">
        <v>2</v>
      </c>
      <c r="Q10" s="26">
        <v>10</v>
      </c>
      <c r="R10" s="26" t="s">
        <v>16</v>
      </c>
      <c r="S10" s="28">
        <v>34</v>
      </c>
      <c r="T10" s="27">
        <v>513</v>
      </c>
    </row>
    <row r="11" spans="1:20" s="30" customFormat="1" ht="23.25" customHeight="1">
      <c r="A11" s="22" t="s">
        <v>243</v>
      </c>
      <c r="B11" s="23">
        <v>3461</v>
      </c>
      <c r="C11" s="24">
        <v>18</v>
      </c>
      <c r="D11" s="26">
        <v>1</v>
      </c>
      <c r="E11" s="28">
        <v>12</v>
      </c>
      <c r="F11" s="26" t="s">
        <v>16</v>
      </c>
      <c r="G11" s="28">
        <v>5</v>
      </c>
      <c r="H11" s="24">
        <v>73</v>
      </c>
      <c r="I11" s="28">
        <v>25</v>
      </c>
      <c r="J11" s="28">
        <v>32</v>
      </c>
      <c r="K11" s="28">
        <v>4</v>
      </c>
      <c r="L11" s="28">
        <v>12</v>
      </c>
      <c r="M11" s="29">
        <v>2713</v>
      </c>
      <c r="N11" s="24">
        <v>104</v>
      </c>
      <c r="O11" s="28">
        <v>90</v>
      </c>
      <c r="P11" s="26">
        <v>5</v>
      </c>
      <c r="Q11" s="26">
        <v>9</v>
      </c>
      <c r="R11" s="26" t="s">
        <v>16</v>
      </c>
      <c r="S11" s="28">
        <v>56</v>
      </c>
      <c r="T11" s="27">
        <v>497</v>
      </c>
    </row>
    <row r="12" spans="1:20" s="39" customFormat="1" ht="23.25" customHeight="1" thickBot="1">
      <c r="A12" s="31" t="s">
        <v>298</v>
      </c>
      <c r="B12" s="32">
        <f>C12+H12+M12+N12+S12+T12</f>
        <v>3439</v>
      </c>
      <c r="C12" s="33">
        <v>13</v>
      </c>
      <c r="D12" s="34" t="s">
        <v>16</v>
      </c>
      <c r="E12" s="35">
        <v>7</v>
      </c>
      <c r="F12" s="36">
        <v>5</v>
      </c>
      <c r="G12" s="37">
        <v>1</v>
      </c>
      <c r="H12" s="33">
        <v>86</v>
      </c>
      <c r="I12" s="35">
        <v>42</v>
      </c>
      <c r="J12" s="35">
        <v>37</v>
      </c>
      <c r="K12" s="35">
        <v>4</v>
      </c>
      <c r="L12" s="35">
        <v>3</v>
      </c>
      <c r="M12" s="38">
        <v>2749</v>
      </c>
      <c r="N12" s="33">
        <v>99</v>
      </c>
      <c r="O12" s="35">
        <v>91</v>
      </c>
      <c r="P12" s="36">
        <v>4</v>
      </c>
      <c r="Q12" s="36">
        <v>4</v>
      </c>
      <c r="R12" s="34" t="s">
        <v>16</v>
      </c>
      <c r="S12" s="35">
        <v>49</v>
      </c>
      <c r="T12" s="206">
        <v>443</v>
      </c>
    </row>
    <row r="13" spans="1:20" s="30" customFormat="1" ht="15" customHeight="1">
      <c r="A13" s="40" t="s">
        <v>232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216</v>
      </c>
    </row>
    <row r="14" spans="1:20" s="30" customFormat="1" ht="15" customHeight="1">
      <c r="A14" s="45" t="s">
        <v>195</v>
      </c>
      <c r="B14" s="46"/>
      <c r="C14" s="46"/>
      <c r="D14" s="46"/>
      <c r="E14" s="46"/>
      <c r="F14" s="46"/>
      <c r="G14" s="46"/>
      <c r="H14" s="46"/>
      <c r="I14" s="46"/>
      <c r="J14" s="4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12" ht="12" customHeight="1">
      <c r="A15" s="246" t="s">
        <v>258</v>
      </c>
      <c r="B15" s="247"/>
      <c r="C15" s="247"/>
      <c r="D15" s="247"/>
      <c r="E15" s="247"/>
      <c r="F15" s="247"/>
      <c r="G15" s="47"/>
      <c r="H15" s="47"/>
      <c r="I15" s="47"/>
      <c r="J15" s="47"/>
      <c r="K15" s="47"/>
      <c r="L15" s="48"/>
    </row>
    <row r="16" ht="12" customHeight="1"/>
    <row r="17" spans="1:20" ht="15" customHeight="1">
      <c r="A17" s="5" t="s">
        <v>253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5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24.75" customHeight="1">
      <c r="A19" s="210" t="s">
        <v>42</v>
      </c>
      <c r="B19" s="214" t="s">
        <v>67</v>
      </c>
      <c r="C19" s="8" t="s">
        <v>113</v>
      </c>
      <c r="D19" s="9"/>
      <c r="E19" s="9"/>
      <c r="F19" s="9"/>
      <c r="G19" s="10"/>
      <c r="H19" s="11" t="s">
        <v>92</v>
      </c>
      <c r="I19" s="12"/>
      <c r="J19" s="12"/>
      <c r="K19" s="13" t="s">
        <v>93</v>
      </c>
      <c r="L19" s="14"/>
      <c r="M19" s="214" t="s">
        <v>94</v>
      </c>
      <c r="N19" s="228" t="s">
        <v>95</v>
      </c>
      <c r="O19" s="248"/>
      <c r="P19" s="248"/>
      <c r="Q19" s="248"/>
      <c r="R19" s="249"/>
      <c r="S19" s="214" t="s">
        <v>96</v>
      </c>
      <c r="T19" s="15" t="s">
        <v>97</v>
      </c>
    </row>
    <row r="20" spans="1:20" ht="24.75" customHeight="1">
      <c r="A20" s="211"/>
      <c r="B20" s="215"/>
      <c r="C20" s="16" t="s">
        <v>67</v>
      </c>
      <c r="D20" s="16" t="s">
        <v>98</v>
      </c>
      <c r="E20" s="16" t="s">
        <v>99</v>
      </c>
      <c r="F20" s="16" t="s">
        <v>100</v>
      </c>
      <c r="G20" s="16" t="s">
        <v>101</v>
      </c>
      <c r="H20" s="16" t="s">
        <v>67</v>
      </c>
      <c r="I20" s="16" t="s">
        <v>102</v>
      </c>
      <c r="J20" s="17" t="s">
        <v>103</v>
      </c>
      <c r="K20" s="18" t="s">
        <v>104</v>
      </c>
      <c r="L20" s="16" t="s">
        <v>105</v>
      </c>
      <c r="M20" s="215"/>
      <c r="N20" s="16" t="s">
        <v>67</v>
      </c>
      <c r="O20" s="19" t="s">
        <v>106</v>
      </c>
      <c r="P20" s="15" t="s">
        <v>107</v>
      </c>
      <c r="Q20" s="19" t="s">
        <v>108</v>
      </c>
      <c r="R20" s="15" t="s">
        <v>109</v>
      </c>
      <c r="S20" s="215"/>
      <c r="T20" s="15" t="s">
        <v>110</v>
      </c>
    </row>
    <row r="21" spans="1:20" ht="18" customHeight="1">
      <c r="A21" s="20"/>
      <c r="B21" s="21" t="s">
        <v>114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23.25" customHeight="1">
      <c r="A22" s="22" t="s">
        <v>299</v>
      </c>
      <c r="B22" s="23">
        <v>609</v>
      </c>
      <c r="C22" s="24">
        <v>8</v>
      </c>
      <c r="D22" s="24">
        <v>1</v>
      </c>
      <c r="E22" s="24">
        <v>4</v>
      </c>
      <c r="F22" s="25">
        <v>1</v>
      </c>
      <c r="G22" s="26">
        <v>2</v>
      </c>
      <c r="H22" s="24">
        <v>80</v>
      </c>
      <c r="I22" s="24">
        <v>25</v>
      </c>
      <c r="J22" s="24">
        <v>45</v>
      </c>
      <c r="K22" s="24">
        <v>2</v>
      </c>
      <c r="L22" s="24">
        <v>8</v>
      </c>
      <c r="M22" s="24">
        <v>266</v>
      </c>
      <c r="N22" s="24">
        <v>27</v>
      </c>
      <c r="O22" s="24">
        <v>22</v>
      </c>
      <c r="P22" s="26">
        <v>5</v>
      </c>
      <c r="Q22" s="25" t="s">
        <v>16</v>
      </c>
      <c r="R22" s="26" t="s">
        <v>16</v>
      </c>
      <c r="S22" s="24">
        <v>17</v>
      </c>
      <c r="T22" s="24">
        <v>211</v>
      </c>
    </row>
    <row r="23" spans="1:20" s="30" customFormat="1" ht="23.25" customHeight="1">
      <c r="A23" s="22" t="s">
        <v>230</v>
      </c>
      <c r="B23" s="23">
        <v>694</v>
      </c>
      <c r="C23" s="24">
        <v>8</v>
      </c>
      <c r="D23" s="24">
        <v>2</v>
      </c>
      <c r="E23" s="24">
        <v>6</v>
      </c>
      <c r="F23" s="25" t="s">
        <v>16</v>
      </c>
      <c r="G23" s="25" t="s">
        <v>16</v>
      </c>
      <c r="H23" s="24">
        <v>60</v>
      </c>
      <c r="I23" s="24">
        <v>20</v>
      </c>
      <c r="J23" s="24">
        <v>25</v>
      </c>
      <c r="K23" s="26">
        <v>6</v>
      </c>
      <c r="L23" s="24">
        <v>9</v>
      </c>
      <c r="M23" s="24">
        <v>378</v>
      </c>
      <c r="N23" s="24">
        <v>12</v>
      </c>
      <c r="O23" s="24">
        <v>8</v>
      </c>
      <c r="P23" s="26" t="s">
        <v>16</v>
      </c>
      <c r="Q23" s="25" t="s">
        <v>16</v>
      </c>
      <c r="R23" s="26">
        <v>4</v>
      </c>
      <c r="S23" s="24">
        <v>14</v>
      </c>
      <c r="T23" s="24">
        <v>222</v>
      </c>
    </row>
    <row r="24" spans="1:20" s="30" customFormat="1" ht="23.25" customHeight="1">
      <c r="A24" s="22" t="s">
        <v>231</v>
      </c>
      <c r="B24" s="23">
        <v>678</v>
      </c>
      <c r="C24" s="24">
        <v>12</v>
      </c>
      <c r="D24" s="28">
        <v>5</v>
      </c>
      <c r="E24" s="28">
        <v>2</v>
      </c>
      <c r="F24" s="26">
        <v>1</v>
      </c>
      <c r="G24" s="26">
        <v>4</v>
      </c>
      <c r="H24" s="24">
        <v>79</v>
      </c>
      <c r="I24" s="28">
        <v>26</v>
      </c>
      <c r="J24" s="28">
        <v>42</v>
      </c>
      <c r="K24" s="26">
        <v>5</v>
      </c>
      <c r="L24" s="28">
        <v>6</v>
      </c>
      <c r="M24" s="28">
        <v>362</v>
      </c>
      <c r="N24" s="24">
        <v>29</v>
      </c>
      <c r="O24" s="28">
        <v>21</v>
      </c>
      <c r="P24" s="26">
        <v>1</v>
      </c>
      <c r="Q24" s="26">
        <v>7</v>
      </c>
      <c r="R24" s="26" t="s">
        <v>16</v>
      </c>
      <c r="S24" s="28">
        <v>18</v>
      </c>
      <c r="T24" s="28">
        <v>178</v>
      </c>
    </row>
    <row r="25" spans="1:20" s="30" customFormat="1" ht="23.25" customHeight="1">
      <c r="A25" s="22" t="s">
        <v>243</v>
      </c>
      <c r="B25" s="23">
        <v>588</v>
      </c>
      <c r="C25" s="24">
        <v>11</v>
      </c>
      <c r="D25" s="26" t="s">
        <v>16</v>
      </c>
      <c r="E25" s="28">
        <v>9</v>
      </c>
      <c r="F25" s="26" t="s">
        <v>16</v>
      </c>
      <c r="G25" s="26">
        <v>2</v>
      </c>
      <c r="H25" s="24">
        <v>53</v>
      </c>
      <c r="I25" s="28">
        <v>16</v>
      </c>
      <c r="J25" s="28">
        <v>21</v>
      </c>
      <c r="K25" s="26">
        <v>6</v>
      </c>
      <c r="L25" s="28">
        <v>10</v>
      </c>
      <c r="M25" s="28">
        <v>331</v>
      </c>
      <c r="N25" s="24">
        <v>34</v>
      </c>
      <c r="O25" s="28">
        <v>22</v>
      </c>
      <c r="P25" s="26">
        <v>2</v>
      </c>
      <c r="Q25" s="26">
        <v>10</v>
      </c>
      <c r="R25" s="26" t="s">
        <v>16</v>
      </c>
      <c r="S25" s="28">
        <v>20</v>
      </c>
      <c r="T25" s="28">
        <v>139</v>
      </c>
    </row>
    <row r="26" spans="1:20" s="39" customFormat="1" ht="23.25" customHeight="1" thickBot="1">
      <c r="A26" s="31" t="s">
        <v>300</v>
      </c>
      <c r="B26" s="32">
        <f>C26+H26+M26+N26+S26+T26</f>
        <v>455</v>
      </c>
      <c r="C26" s="33">
        <v>8</v>
      </c>
      <c r="D26" s="26">
        <v>1</v>
      </c>
      <c r="E26" s="35">
        <v>3</v>
      </c>
      <c r="F26" s="34">
        <v>2</v>
      </c>
      <c r="G26" s="34">
        <v>2</v>
      </c>
      <c r="H26" s="33">
        <v>44</v>
      </c>
      <c r="I26" s="35">
        <v>19</v>
      </c>
      <c r="J26" s="35">
        <v>16</v>
      </c>
      <c r="K26" s="34">
        <v>3</v>
      </c>
      <c r="L26" s="35">
        <v>6</v>
      </c>
      <c r="M26" s="35">
        <v>239</v>
      </c>
      <c r="N26" s="33">
        <v>33</v>
      </c>
      <c r="O26" s="35">
        <v>23</v>
      </c>
      <c r="P26" s="34">
        <v>5</v>
      </c>
      <c r="Q26" s="34">
        <v>5</v>
      </c>
      <c r="R26" s="26" t="s">
        <v>16</v>
      </c>
      <c r="S26" s="35">
        <v>24</v>
      </c>
      <c r="T26" s="35">
        <v>107</v>
      </c>
    </row>
    <row r="27" spans="1:20" s="30" customFormat="1" ht="15" customHeight="1">
      <c r="A27" s="42" t="s">
        <v>233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  <c r="T27" s="44" t="s">
        <v>215</v>
      </c>
    </row>
    <row r="28" ht="12" customHeight="1"/>
    <row r="29" ht="12" customHeight="1"/>
    <row r="30" spans="1:20" ht="15" customHeight="1">
      <c r="A30" s="5" t="s">
        <v>254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" customHeight="1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24" customHeight="1">
      <c r="A32" s="210" t="s">
        <v>42</v>
      </c>
      <c r="B32" s="214" t="s">
        <v>67</v>
      </c>
      <c r="C32" s="8" t="s">
        <v>115</v>
      </c>
      <c r="D32" s="9"/>
      <c r="E32" s="9"/>
      <c r="F32" s="9"/>
      <c r="G32" s="10"/>
      <c r="H32" s="11" t="s">
        <v>92</v>
      </c>
      <c r="I32" s="12"/>
      <c r="J32" s="12"/>
      <c r="K32" s="13" t="s">
        <v>93</v>
      </c>
      <c r="L32" s="14"/>
      <c r="M32" s="214" t="s">
        <v>94</v>
      </c>
      <c r="N32" s="49"/>
      <c r="O32" s="12" t="s">
        <v>95</v>
      </c>
      <c r="P32" s="12"/>
      <c r="Q32" s="12"/>
      <c r="R32" s="14"/>
      <c r="S32" s="214" t="s">
        <v>96</v>
      </c>
      <c r="T32" s="15" t="s">
        <v>97</v>
      </c>
    </row>
    <row r="33" spans="1:20" ht="24" customHeight="1">
      <c r="A33" s="211"/>
      <c r="B33" s="215"/>
      <c r="C33" s="16" t="s">
        <v>67</v>
      </c>
      <c r="D33" s="16" t="s">
        <v>98</v>
      </c>
      <c r="E33" s="16" t="s">
        <v>99</v>
      </c>
      <c r="F33" s="16" t="s">
        <v>100</v>
      </c>
      <c r="G33" s="16" t="s">
        <v>101</v>
      </c>
      <c r="H33" s="16" t="s">
        <v>67</v>
      </c>
      <c r="I33" s="16" t="s">
        <v>102</v>
      </c>
      <c r="J33" s="17" t="s">
        <v>103</v>
      </c>
      <c r="K33" s="18" t="s">
        <v>104</v>
      </c>
      <c r="L33" s="16" t="s">
        <v>105</v>
      </c>
      <c r="M33" s="215"/>
      <c r="N33" s="16" t="s">
        <v>67</v>
      </c>
      <c r="O33" s="19" t="s">
        <v>106</v>
      </c>
      <c r="P33" s="15" t="s">
        <v>107</v>
      </c>
      <c r="Q33" s="19" t="s">
        <v>108</v>
      </c>
      <c r="R33" s="15" t="s">
        <v>109</v>
      </c>
      <c r="S33" s="215"/>
      <c r="T33" s="15" t="s">
        <v>110</v>
      </c>
    </row>
    <row r="34" spans="1:20" ht="18" customHeight="1">
      <c r="A34" s="20"/>
      <c r="B34" s="21" t="s">
        <v>116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23.25" customHeight="1">
      <c r="A35" s="22" t="s">
        <v>299</v>
      </c>
      <c r="B35" s="23">
        <v>572</v>
      </c>
      <c r="C35" s="24">
        <v>9</v>
      </c>
      <c r="D35" s="25">
        <v>1</v>
      </c>
      <c r="E35" s="24">
        <v>6</v>
      </c>
      <c r="F35" s="25">
        <v>1</v>
      </c>
      <c r="G35" s="25">
        <v>1</v>
      </c>
      <c r="H35" s="24">
        <v>76</v>
      </c>
      <c r="I35" s="24">
        <v>18</v>
      </c>
      <c r="J35" s="24">
        <v>50</v>
      </c>
      <c r="K35" s="26">
        <v>2</v>
      </c>
      <c r="L35" s="24">
        <v>6</v>
      </c>
      <c r="M35" s="24">
        <v>240</v>
      </c>
      <c r="N35" s="24">
        <v>14</v>
      </c>
      <c r="O35" s="24">
        <v>12</v>
      </c>
      <c r="P35" s="25">
        <v>2</v>
      </c>
      <c r="Q35" s="25" t="s">
        <v>16</v>
      </c>
      <c r="R35" s="26" t="s">
        <v>16</v>
      </c>
      <c r="S35" s="24">
        <v>18</v>
      </c>
      <c r="T35" s="24">
        <v>215</v>
      </c>
    </row>
    <row r="36" spans="1:20" ht="23.25" customHeight="1">
      <c r="A36" s="22" t="s">
        <v>230</v>
      </c>
      <c r="B36" s="23">
        <v>504</v>
      </c>
      <c r="C36" s="24">
        <v>12</v>
      </c>
      <c r="D36" s="26">
        <v>4</v>
      </c>
      <c r="E36" s="28">
        <v>8</v>
      </c>
      <c r="F36" s="26" t="s">
        <v>16</v>
      </c>
      <c r="G36" s="28" t="s">
        <v>16</v>
      </c>
      <c r="H36" s="24">
        <v>62</v>
      </c>
      <c r="I36" s="28">
        <v>16</v>
      </c>
      <c r="J36" s="28">
        <v>30</v>
      </c>
      <c r="K36" s="26">
        <v>5</v>
      </c>
      <c r="L36" s="28">
        <v>11</v>
      </c>
      <c r="M36" s="24">
        <v>204</v>
      </c>
      <c r="N36" s="24">
        <v>12</v>
      </c>
      <c r="O36" s="28">
        <v>9</v>
      </c>
      <c r="P36" s="26" t="s">
        <v>16</v>
      </c>
      <c r="Q36" s="26" t="s">
        <v>16</v>
      </c>
      <c r="R36" s="26">
        <v>3</v>
      </c>
      <c r="S36" s="28">
        <v>12</v>
      </c>
      <c r="T36" s="28">
        <v>202</v>
      </c>
    </row>
    <row r="37" spans="1:20" s="30" customFormat="1" ht="23.25" customHeight="1">
      <c r="A37" s="22" t="s">
        <v>231</v>
      </c>
      <c r="B37" s="23">
        <v>504</v>
      </c>
      <c r="C37" s="24">
        <v>8</v>
      </c>
      <c r="D37" s="26">
        <v>5</v>
      </c>
      <c r="E37" s="28">
        <v>1</v>
      </c>
      <c r="F37" s="26">
        <v>1</v>
      </c>
      <c r="G37" s="26">
        <v>1</v>
      </c>
      <c r="H37" s="24">
        <v>103</v>
      </c>
      <c r="I37" s="28">
        <v>25</v>
      </c>
      <c r="J37" s="28">
        <v>55</v>
      </c>
      <c r="K37" s="26">
        <v>9</v>
      </c>
      <c r="L37" s="28">
        <v>14</v>
      </c>
      <c r="M37" s="24">
        <v>200</v>
      </c>
      <c r="N37" s="24">
        <v>21</v>
      </c>
      <c r="O37" s="28">
        <v>8</v>
      </c>
      <c r="P37" s="26">
        <v>2</v>
      </c>
      <c r="Q37" s="26">
        <v>11</v>
      </c>
      <c r="R37" s="26" t="s">
        <v>16</v>
      </c>
      <c r="S37" s="28">
        <v>12</v>
      </c>
      <c r="T37" s="28">
        <v>160</v>
      </c>
    </row>
    <row r="38" spans="1:20" s="30" customFormat="1" ht="23.25" customHeight="1">
      <c r="A38" s="22" t="s">
        <v>243</v>
      </c>
      <c r="B38" s="23">
        <v>423</v>
      </c>
      <c r="C38" s="24">
        <v>7</v>
      </c>
      <c r="D38" s="25" t="s">
        <v>16</v>
      </c>
      <c r="E38" s="50">
        <v>5</v>
      </c>
      <c r="F38" s="26" t="s">
        <v>16</v>
      </c>
      <c r="G38" s="26">
        <v>2</v>
      </c>
      <c r="H38" s="24">
        <v>58</v>
      </c>
      <c r="I38" s="51">
        <v>18</v>
      </c>
      <c r="J38" s="51">
        <v>27</v>
      </c>
      <c r="K38" s="26">
        <v>5</v>
      </c>
      <c r="L38" s="51">
        <v>8</v>
      </c>
      <c r="M38" s="52">
        <v>182</v>
      </c>
      <c r="N38" s="24">
        <v>22</v>
      </c>
      <c r="O38" s="51">
        <v>15</v>
      </c>
      <c r="P38" s="26">
        <v>2</v>
      </c>
      <c r="Q38" s="26">
        <v>5</v>
      </c>
      <c r="R38" s="26" t="s">
        <v>16</v>
      </c>
      <c r="S38" s="51">
        <v>19</v>
      </c>
      <c r="T38" s="51">
        <v>135</v>
      </c>
    </row>
    <row r="39" spans="1:20" s="39" customFormat="1" ht="23.25" customHeight="1" thickBot="1">
      <c r="A39" s="31" t="s">
        <v>300</v>
      </c>
      <c r="B39" s="32">
        <f>C39+H39+M39+N39+S39+T39</f>
        <v>423</v>
      </c>
      <c r="C39" s="33">
        <v>9</v>
      </c>
      <c r="D39" s="36">
        <v>1</v>
      </c>
      <c r="E39" s="53">
        <v>3</v>
      </c>
      <c r="F39" s="34">
        <v>3</v>
      </c>
      <c r="G39" s="34">
        <v>2</v>
      </c>
      <c r="H39" s="33">
        <v>45</v>
      </c>
      <c r="I39" s="35">
        <v>19</v>
      </c>
      <c r="J39" s="35">
        <v>17</v>
      </c>
      <c r="K39" s="34">
        <v>5</v>
      </c>
      <c r="L39" s="35">
        <v>4</v>
      </c>
      <c r="M39" s="54">
        <v>205</v>
      </c>
      <c r="N39" s="33">
        <v>23</v>
      </c>
      <c r="O39" s="35">
        <v>16</v>
      </c>
      <c r="P39" s="34">
        <v>4</v>
      </c>
      <c r="Q39" s="34">
        <v>3</v>
      </c>
      <c r="R39" s="26" t="s">
        <v>16</v>
      </c>
      <c r="S39" s="35">
        <v>17</v>
      </c>
      <c r="T39" s="35">
        <v>124</v>
      </c>
    </row>
    <row r="40" spans="1:20" s="30" customFormat="1" ht="15" customHeight="1">
      <c r="A40" s="42" t="s">
        <v>234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/>
      <c r="T40" s="44" t="s">
        <v>215</v>
      </c>
    </row>
  </sheetData>
  <sheetProtection/>
  <mergeCells count="15">
    <mergeCell ref="N5:R5"/>
    <mergeCell ref="N19:R19"/>
    <mergeCell ref="S32:S33"/>
    <mergeCell ref="S19:S20"/>
    <mergeCell ref="S5:S6"/>
    <mergeCell ref="A5:A6"/>
    <mergeCell ref="B5:B6"/>
    <mergeCell ref="M5:M6"/>
    <mergeCell ref="A19:A20"/>
    <mergeCell ref="B19:B20"/>
    <mergeCell ref="A32:A33"/>
    <mergeCell ref="B32:B33"/>
    <mergeCell ref="A15:F15"/>
    <mergeCell ref="M19:M20"/>
    <mergeCell ref="M32:M33"/>
  </mergeCells>
  <printOptions/>
  <pageMargins left="0.984251968503937" right="0.984251968503937" top="0.7874015748031497" bottom="0.7874015748031497" header="0.5118110236220472" footer="0.5118110236220472"/>
  <pageSetup firstPageNumber="284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PageLayoutView="0" workbookViewId="0" topLeftCell="A25">
      <selection activeCell="K29" sqref="K29"/>
    </sheetView>
  </sheetViews>
  <sheetFormatPr defaultColWidth="9.00390625" defaultRowHeight="13.5"/>
  <cols>
    <col min="1" max="1" width="13.00390625" style="4" customWidth="1"/>
    <col min="2" max="20" width="7.625" style="4" customWidth="1"/>
    <col min="21" max="16384" width="9.00390625" style="4" customWidth="1"/>
  </cols>
  <sheetData>
    <row r="1" spans="1:31" s="2" customFormat="1" ht="15" customHeight="1">
      <c r="A1" s="1" t="s">
        <v>0</v>
      </c>
      <c r="N1" s="3"/>
      <c r="O1" s="1"/>
      <c r="Q1" s="3"/>
      <c r="T1" s="3" t="s">
        <v>0</v>
      </c>
      <c r="AE1" s="3"/>
    </row>
    <row r="2" ht="12" customHeight="1"/>
    <row r="3" spans="1:20" ht="15" customHeight="1">
      <c r="A3" s="55" t="s">
        <v>255</v>
      </c>
      <c r="B3" s="46"/>
      <c r="C3" s="46"/>
      <c r="D3" s="6"/>
      <c r="E3" s="6"/>
      <c r="F3" s="6"/>
      <c r="G3" s="6"/>
      <c r="H3" s="6"/>
      <c r="I3" s="6"/>
      <c r="J3" s="6"/>
      <c r="K3" s="6"/>
      <c r="L3" s="28"/>
      <c r="M3" s="6"/>
      <c r="N3" s="6"/>
      <c r="O3" s="6"/>
      <c r="P3" s="6"/>
      <c r="Q3" s="6"/>
      <c r="R3" s="6"/>
      <c r="S3" s="6"/>
      <c r="T3" s="6"/>
    </row>
    <row r="4" spans="1:20" ht="1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8"/>
      <c r="M4" s="7"/>
      <c r="N4" s="7"/>
      <c r="O4" s="7"/>
      <c r="P4" s="7"/>
      <c r="Q4" s="7"/>
      <c r="R4" s="7"/>
      <c r="S4" s="7"/>
      <c r="T4" s="28"/>
    </row>
    <row r="5" spans="1:20" ht="23.25" customHeight="1">
      <c r="A5" s="210" t="s">
        <v>42</v>
      </c>
      <c r="B5" s="214" t="s">
        <v>67</v>
      </c>
      <c r="C5" s="8" t="s">
        <v>117</v>
      </c>
      <c r="D5" s="9"/>
      <c r="E5" s="9"/>
      <c r="F5" s="9"/>
      <c r="G5" s="10"/>
      <c r="H5" s="11" t="s">
        <v>92</v>
      </c>
      <c r="I5" s="12"/>
      <c r="J5" s="12"/>
      <c r="K5" s="13" t="s">
        <v>93</v>
      </c>
      <c r="L5" s="56"/>
      <c r="M5" s="214" t="s">
        <v>217</v>
      </c>
      <c r="N5" s="49"/>
      <c r="O5" s="12" t="s">
        <v>95</v>
      </c>
      <c r="P5" s="12"/>
      <c r="Q5" s="14"/>
      <c r="R5" s="214" t="s">
        <v>96</v>
      </c>
      <c r="S5" s="15" t="s">
        <v>97</v>
      </c>
      <c r="T5" s="57"/>
    </row>
    <row r="6" spans="1:19" ht="23.25" customHeight="1">
      <c r="A6" s="216"/>
      <c r="B6" s="215"/>
      <c r="C6" s="16" t="s">
        <v>67</v>
      </c>
      <c r="D6" s="16" t="s">
        <v>98</v>
      </c>
      <c r="E6" s="16" t="s">
        <v>99</v>
      </c>
      <c r="F6" s="16" t="s">
        <v>100</v>
      </c>
      <c r="G6" s="16" t="s">
        <v>101</v>
      </c>
      <c r="H6" s="16" t="s">
        <v>67</v>
      </c>
      <c r="I6" s="16" t="s">
        <v>102</v>
      </c>
      <c r="J6" s="19" t="s">
        <v>103</v>
      </c>
      <c r="K6" s="15" t="s">
        <v>104</v>
      </c>
      <c r="L6" s="17" t="s">
        <v>105</v>
      </c>
      <c r="M6" s="215"/>
      <c r="N6" s="16" t="s">
        <v>67</v>
      </c>
      <c r="O6" s="19" t="s">
        <v>106</v>
      </c>
      <c r="P6" s="15" t="s">
        <v>107</v>
      </c>
      <c r="Q6" s="16" t="s">
        <v>244</v>
      </c>
      <c r="R6" s="215"/>
      <c r="S6" s="15" t="s">
        <v>110</v>
      </c>
    </row>
    <row r="7" spans="1:19" ht="16.5" customHeight="1">
      <c r="A7" s="20"/>
      <c r="B7" s="21" t="s">
        <v>118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20.25" customHeight="1">
      <c r="A8" s="6" t="s">
        <v>299</v>
      </c>
      <c r="B8" s="23">
        <v>250</v>
      </c>
      <c r="C8" s="25" t="s">
        <v>16</v>
      </c>
      <c r="D8" s="26" t="s">
        <v>16</v>
      </c>
      <c r="E8" s="26" t="s">
        <v>16</v>
      </c>
      <c r="F8" s="26" t="s">
        <v>16</v>
      </c>
      <c r="G8" s="26" t="s">
        <v>16</v>
      </c>
      <c r="H8" s="24">
        <v>13</v>
      </c>
      <c r="I8" s="26">
        <v>2</v>
      </c>
      <c r="J8" s="28">
        <v>10</v>
      </c>
      <c r="K8" s="26" t="s">
        <v>16</v>
      </c>
      <c r="L8" s="24">
        <v>1</v>
      </c>
      <c r="M8" s="24">
        <v>134</v>
      </c>
      <c r="N8" s="25" t="s">
        <v>16</v>
      </c>
      <c r="O8" s="25" t="s">
        <v>16</v>
      </c>
      <c r="P8" s="26" t="s">
        <v>16</v>
      </c>
      <c r="Q8" s="26" t="s">
        <v>16</v>
      </c>
      <c r="R8" s="26">
        <v>2</v>
      </c>
      <c r="S8" s="24">
        <v>101</v>
      </c>
    </row>
    <row r="9" spans="1:19" ht="20.25" customHeight="1">
      <c r="A9" s="58"/>
      <c r="B9" s="59"/>
      <c r="C9" s="28"/>
      <c r="D9" s="26"/>
      <c r="E9" s="28"/>
      <c r="F9" s="26"/>
      <c r="G9" s="28"/>
      <c r="H9" s="28"/>
      <c r="I9" s="28"/>
      <c r="J9" s="28"/>
      <c r="K9" s="26"/>
      <c r="L9" s="24"/>
      <c r="M9" s="24"/>
      <c r="N9" s="24"/>
      <c r="O9" s="24"/>
      <c r="P9" s="26"/>
      <c r="Q9" s="26"/>
      <c r="R9" s="24"/>
      <c r="S9" s="24"/>
    </row>
    <row r="10" spans="1:19" ht="20.25" customHeight="1">
      <c r="A10" s="6" t="s">
        <v>230</v>
      </c>
      <c r="B10" s="23">
        <v>177</v>
      </c>
      <c r="C10" s="25">
        <v>2</v>
      </c>
      <c r="D10" s="26">
        <v>1</v>
      </c>
      <c r="E10" s="26">
        <v>1</v>
      </c>
      <c r="F10" s="26" t="s">
        <v>16</v>
      </c>
      <c r="G10" s="26" t="s">
        <v>16</v>
      </c>
      <c r="H10" s="24">
        <v>17</v>
      </c>
      <c r="I10" s="25">
        <v>3</v>
      </c>
      <c r="J10" s="28">
        <v>10</v>
      </c>
      <c r="K10" s="26" t="s">
        <v>16</v>
      </c>
      <c r="L10" s="24">
        <v>4</v>
      </c>
      <c r="M10" s="24">
        <v>82</v>
      </c>
      <c r="N10" s="26">
        <v>3</v>
      </c>
      <c r="O10" s="26">
        <v>3</v>
      </c>
      <c r="P10" s="26" t="s">
        <v>16</v>
      </c>
      <c r="Q10" s="26" t="s">
        <v>16</v>
      </c>
      <c r="R10" s="26">
        <v>1</v>
      </c>
      <c r="S10" s="24">
        <v>72</v>
      </c>
    </row>
    <row r="11" spans="1:19" ht="20.25" customHeight="1">
      <c r="A11" s="28"/>
      <c r="B11" s="59"/>
      <c r="C11" s="28"/>
      <c r="D11" s="28"/>
      <c r="E11" s="28"/>
      <c r="F11" s="28"/>
      <c r="G11" s="28"/>
      <c r="H11" s="28"/>
      <c r="I11" s="28"/>
      <c r="J11" s="28"/>
      <c r="K11" s="26"/>
      <c r="L11" s="28"/>
      <c r="M11" s="28"/>
      <c r="N11" s="24"/>
      <c r="O11" s="60"/>
      <c r="P11" s="60"/>
      <c r="Q11" s="60"/>
      <c r="R11" s="60"/>
      <c r="S11" s="60"/>
    </row>
    <row r="12" spans="1:19" s="30" customFormat="1" ht="20.25" customHeight="1">
      <c r="A12" s="6" t="s">
        <v>231</v>
      </c>
      <c r="B12" s="23">
        <v>157</v>
      </c>
      <c r="C12" s="25" t="s">
        <v>16</v>
      </c>
      <c r="D12" s="26" t="s">
        <v>16</v>
      </c>
      <c r="E12" s="26" t="s">
        <v>16</v>
      </c>
      <c r="F12" s="26" t="s">
        <v>16</v>
      </c>
      <c r="G12" s="26" t="s">
        <v>16</v>
      </c>
      <c r="H12" s="24">
        <v>15</v>
      </c>
      <c r="I12" s="26">
        <v>1</v>
      </c>
      <c r="J12" s="28">
        <v>13</v>
      </c>
      <c r="K12" s="26" t="s">
        <v>16</v>
      </c>
      <c r="L12" s="28">
        <v>1</v>
      </c>
      <c r="M12" s="28">
        <v>73</v>
      </c>
      <c r="N12" s="26">
        <v>7</v>
      </c>
      <c r="O12" s="26">
        <v>2</v>
      </c>
      <c r="P12" s="26" t="s">
        <v>16</v>
      </c>
      <c r="Q12" s="26">
        <v>5</v>
      </c>
      <c r="R12" s="26" t="s">
        <v>16</v>
      </c>
      <c r="S12" s="28">
        <v>62</v>
      </c>
    </row>
    <row r="13" spans="1:19" s="30" customFormat="1" ht="20.25" customHeight="1">
      <c r="A13" s="28"/>
      <c r="B13" s="61"/>
      <c r="C13" s="60"/>
      <c r="D13" s="28"/>
      <c r="E13" s="28"/>
      <c r="F13" s="28"/>
      <c r="G13" s="28"/>
      <c r="H13" s="60"/>
      <c r="I13" s="28"/>
      <c r="J13" s="28"/>
      <c r="K13" s="28"/>
      <c r="L13" s="28"/>
      <c r="M13" s="28"/>
      <c r="N13" s="24"/>
      <c r="O13" s="60"/>
      <c r="P13" s="60"/>
      <c r="Q13" s="60"/>
      <c r="R13" s="60"/>
      <c r="S13" s="28"/>
    </row>
    <row r="14" spans="1:19" s="30" customFormat="1" ht="20.25" customHeight="1">
      <c r="A14" s="6" t="s">
        <v>243</v>
      </c>
      <c r="B14" s="62">
        <v>109</v>
      </c>
      <c r="C14" s="25">
        <v>2</v>
      </c>
      <c r="D14" s="26" t="s">
        <v>16</v>
      </c>
      <c r="E14" s="63">
        <v>1</v>
      </c>
      <c r="F14" s="26" t="s">
        <v>16</v>
      </c>
      <c r="G14" s="26">
        <v>1</v>
      </c>
      <c r="H14" s="24">
        <v>6</v>
      </c>
      <c r="I14" s="63">
        <v>3</v>
      </c>
      <c r="J14" s="51">
        <v>1</v>
      </c>
      <c r="K14" s="26" t="s">
        <v>16</v>
      </c>
      <c r="L14" s="51">
        <v>2</v>
      </c>
      <c r="M14" s="51">
        <v>51</v>
      </c>
      <c r="N14" s="26">
        <v>5</v>
      </c>
      <c r="O14" s="26">
        <v>1</v>
      </c>
      <c r="P14" s="26" t="s">
        <v>16</v>
      </c>
      <c r="Q14" s="26">
        <v>4</v>
      </c>
      <c r="R14" s="26">
        <v>4</v>
      </c>
      <c r="S14" s="51">
        <v>41</v>
      </c>
    </row>
    <row r="15" spans="1:19" s="30" customFormat="1" ht="20.25" customHeight="1">
      <c r="A15" s="28"/>
      <c r="B15" s="61"/>
      <c r="C15" s="60"/>
      <c r="D15" s="26"/>
      <c r="E15" s="28"/>
      <c r="F15" s="26"/>
      <c r="G15" s="28"/>
      <c r="H15" s="60"/>
      <c r="I15" s="28"/>
      <c r="J15" s="28"/>
      <c r="K15" s="26"/>
      <c r="L15" s="28"/>
      <c r="M15" s="28"/>
      <c r="N15" s="24"/>
      <c r="O15" s="60"/>
      <c r="P15" s="26"/>
      <c r="Q15" s="60"/>
      <c r="R15" s="60"/>
      <c r="S15" s="28"/>
    </row>
    <row r="16" spans="1:19" s="39" customFormat="1" ht="20.25" customHeight="1" thickBot="1">
      <c r="A16" s="31" t="s">
        <v>300</v>
      </c>
      <c r="B16" s="64">
        <f>C16+H16+M16+N16+R16+S16</f>
        <v>112</v>
      </c>
      <c r="C16" s="36">
        <f>SUM(D16:G16)</f>
        <v>2</v>
      </c>
      <c r="D16" s="26" t="s">
        <v>16</v>
      </c>
      <c r="E16" s="26" t="s">
        <v>16</v>
      </c>
      <c r="F16" s="26">
        <v>2</v>
      </c>
      <c r="G16" s="34" t="s">
        <v>16</v>
      </c>
      <c r="H16" s="33">
        <v>10</v>
      </c>
      <c r="I16" s="37">
        <v>5</v>
      </c>
      <c r="J16" s="35">
        <v>4</v>
      </c>
      <c r="K16" s="26" t="s">
        <v>16</v>
      </c>
      <c r="L16" s="35">
        <v>1</v>
      </c>
      <c r="M16" s="35">
        <v>44</v>
      </c>
      <c r="N16" s="34">
        <v>2</v>
      </c>
      <c r="O16" s="34" t="s">
        <v>16</v>
      </c>
      <c r="P16" s="26" t="s">
        <v>16</v>
      </c>
      <c r="Q16" s="34">
        <v>2</v>
      </c>
      <c r="R16" s="26">
        <v>3</v>
      </c>
      <c r="S16" s="35">
        <v>51</v>
      </c>
    </row>
    <row r="17" spans="1:19" ht="15" customHeight="1">
      <c r="A17" s="42" t="s">
        <v>235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4" t="s">
        <v>112</v>
      </c>
    </row>
    <row r="18" spans="1:20" ht="12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28"/>
      <c r="M18" s="6"/>
      <c r="N18" s="6"/>
      <c r="O18" s="6"/>
      <c r="P18" s="6"/>
      <c r="Q18" s="6"/>
      <c r="R18" s="6"/>
      <c r="S18" s="65"/>
      <c r="T18" s="66"/>
    </row>
    <row r="19" spans="1:20" ht="12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28"/>
      <c r="M19" s="6"/>
      <c r="N19" s="6"/>
      <c r="O19" s="6"/>
      <c r="P19" s="6"/>
      <c r="Q19" s="6"/>
      <c r="R19" s="6"/>
      <c r="S19" s="65"/>
      <c r="T19" s="66"/>
    </row>
    <row r="20" spans="1:18" ht="15" customHeight="1">
      <c r="A20" s="55" t="s">
        <v>256</v>
      </c>
      <c r="B20" s="46"/>
      <c r="C20" s="6"/>
      <c r="D20" s="6"/>
      <c r="E20" s="6"/>
      <c r="F20" s="6"/>
      <c r="G20" s="6"/>
      <c r="H20" s="6"/>
      <c r="I20" s="6"/>
      <c r="J20" s="6"/>
      <c r="K20" s="28"/>
      <c r="L20" s="6"/>
      <c r="M20" s="6"/>
      <c r="N20" s="6"/>
      <c r="O20" s="6"/>
      <c r="P20" s="6"/>
      <c r="Q20" s="6"/>
      <c r="R20" s="6"/>
    </row>
    <row r="21" spans="1:18" ht="1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28"/>
      <c r="L21" s="7"/>
      <c r="M21" s="7"/>
      <c r="N21" s="7"/>
      <c r="O21" s="7"/>
      <c r="P21" s="7"/>
      <c r="Q21" s="7"/>
      <c r="R21" s="67"/>
    </row>
    <row r="22" spans="1:18" ht="20.25" customHeight="1">
      <c r="A22" s="6"/>
      <c r="B22" s="68"/>
      <c r="C22" s="69"/>
      <c r="D22" s="6"/>
      <c r="E22" s="251" t="s">
        <v>199</v>
      </c>
      <c r="F22" s="252"/>
      <c r="G22" s="252"/>
      <c r="H22" s="252"/>
      <c r="I22" s="252"/>
      <c r="J22" s="252"/>
      <c r="K22" s="253" t="s">
        <v>200</v>
      </c>
      <c r="L22" s="252"/>
      <c r="M22" s="252"/>
      <c r="N22" s="252"/>
      <c r="O22" s="254"/>
      <c r="P22" s="70"/>
      <c r="Q22" s="70"/>
      <c r="R22" s="57"/>
    </row>
    <row r="23" spans="1:17" ht="20.25" customHeight="1">
      <c r="A23" s="15" t="s">
        <v>42</v>
      </c>
      <c r="B23" s="16" t="s">
        <v>119</v>
      </c>
      <c r="C23" s="71" t="s">
        <v>198</v>
      </c>
      <c r="D23" s="72" t="s">
        <v>197</v>
      </c>
      <c r="E23" s="73" t="s">
        <v>120</v>
      </c>
      <c r="F23" s="74"/>
      <c r="G23" s="73" t="s">
        <v>121</v>
      </c>
      <c r="H23" s="74"/>
      <c r="I23" s="75" t="s">
        <v>222</v>
      </c>
      <c r="J23" s="76"/>
      <c r="K23" s="255" t="s">
        <v>122</v>
      </c>
      <c r="L23" s="250" t="s">
        <v>123</v>
      </c>
      <c r="M23" s="242" t="s">
        <v>124</v>
      </c>
      <c r="N23" s="242" t="s">
        <v>125</v>
      </c>
      <c r="O23" s="250" t="s">
        <v>12</v>
      </c>
      <c r="P23" s="16" t="s">
        <v>188</v>
      </c>
      <c r="Q23" s="16" t="s">
        <v>187</v>
      </c>
    </row>
    <row r="24" spans="1:17" ht="20.25" customHeight="1">
      <c r="A24" s="6"/>
      <c r="B24" s="68"/>
      <c r="C24" s="77"/>
      <c r="D24" s="6"/>
      <c r="E24" s="16" t="s">
        <v>126</v>
      </c>
      <c r="F24" s="16" t="s">
        <v>223</v>
      </c>
      <c r="G24" s="16" t="s">
        <v>126</v>
      </c>
      <c r="H24" s="16" t="s">
        <v>223</v>
      </c>
      <c r="I24" s="16" t="s">
        <v>126</v>
      </c>
      <c r="J24" s="78" t="s">
        <v>223</v>
      </c>
      <c r="K24" s="245"/>
      <c r="L24" s="215"/>
      <c r="M24" s="227"/>
      <c r="N24" s="227"/>
      <c r="O24" s="215"/>
      <c r="P24" s="6"/>
      <c r="Q24" s="49"/>
    </row>
    <row r="25" spans="1:17" ht="13.5">
      <c r="A25" s="79"/>
      <c r="B25" s="80" t="s">
        <v>196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80" t="s">
        <v>127</v>
      </c>
      <c r="Q25" s="20"/>
    </row>
    <row r="26" spans="1:17" ht="31.5" customHeight="1">
      <c r="A26" s="81" t="s">
        <v>299</v>
      </c>
      <c r="B26" s="82">
        <v>6711</v>
      </c>
      <c r="C26" s="83">
        <v>5204</v>
      </c>
      <c r="D26" s="84">
        <v>1507</v>
      </c>
      <c r="E26" s="84">
        <v>8</v>
      </c>
      <c r="F26" s="84">
        <v>12</v>
      </c>
      <c r="G26" s="82">
        <v>5</v>
      </c>
      <c r="H26" s="82">
        <v>35</v>
      </c>
      <c r="I26" s="84">
        <v>828</v>
      </c>
      <c r="J26" s="84">
        <v>103</v>
      </c>
      <c r="K26" s="82">
        <v>1</v>
      </c>
      <c r="L26" s="84">
        <v>278</v>
      </c>
      <c r="M26" s="84">
        <v>68</v>
      </c>
      <c r="N26" s="84">
        <v>100</v>
      </c>
      <c r="O26" s="84">
        <v>69</v>
      </c>
      <c r="P26" s="66">
        <v>1</v>
      </c>
      <c r="Q26" s="84">
        <v>1823</v>
      </c>
    </row>
    <row r="27" spans="1:17" ht="31.5" customHeight="1">
      <c r="A27" s="81"/>
      <c r="B27" s="82"/>
      <c r="C27" s="66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2"/>
      <c r="Q27" s="84"/>
    </row>
    <row r="28" spans="1:17" ht="31.5" customHeight="1">
      <c r="A28" s="81" t="s">
        <v>230</v>
      </c>
      <c r="B28" s="82">
        <v>7520</v>
      </c>
      <c r="C28" s="83">
        <v>6151</v>
      </c>
      <c r="D28" s="84">
        <v>1369</v>
      </c>
      <c r="E28" s="84">
        <v>1</v>
      </c>
      <c r="F28" s="84">
        <v>9</v>
      </c>
      <c r="G28" s="82">
        <v>3</v>
      </c>
      <c r="H28" s="82">
        <v>37</v>
      </c>
      <c r="I28" s="84">
        <v>741</v>
      </c>
      <c r="J28" s="84">
        <v>127</v>
      </c>
      <c r="K28" s="82" t="s">
        <v>16</v>
      </c>
      <c r="L28" s="84">
        <v>263</v>
      </c>
      <c r="M28" s="84">
        <v>59</v>
      </c>
      <c r="N28" s="84">
        <v>79</v>
      </c>
      <c r="O28" s="84">
        <v>50</v>
      </c>
      <c r="P28" s="82">
        <v>3</v>
      </c>
      <c r="Q28" s="84">
        <v>1637</v>
      </c>
    </row>
    <row r="29" spans="1:17" ht="31.5" customHeight="1">
      <c r="A29" s="81"/>
      <c r="B29" s="82"/>
      <c r="C29" s="66"/>
      <c r="D29" s="84"/>
      <c r="E29" s="84"/>
      <c r="F29" s="84"/>
      <c r="G29" s="84"/>
      <c r="H29" s="84"/>
      <c r="I29" s="84"/>
      <c r="J29" s="84"/>
      <c r="K29" s="82"/>
      <c r="L29" s="84"/>
      <c r="M29" s="84"/>
      <c r="N29" s="84"/>
      <c r="O29" s="84"/>
      <c r="P29" s="82"/>
      <c r="Q29" s="84"/>
    </row>
    <row r="30" spans="1:17" s="30" customFormat="1" ht="31.5" customHeight="1">
      <c r="A30" s="85" t="s">
        <v>231</v>
      </c>
      <c r="B30" s="86">
        <v>7979</v>
      </c>
      <c r="C30" s="82">
        <v>6665</v>
      </c>
      <c r="D30" s="84">
        <v>1314</v>
      </c>
      <c r="E30" s="84">
        <v>6</v>
      </c>
      <c r="F30" s="84">
        <v>9</v>
      </c>
      <c r="G30" s="82">
        <v>3</v>
      </c>
      <c r="H30" s="82">
        <v>42</v>
      </c>
      <c r="I30" s="84">
        <v>725</v>
      </c>
      <c r="J30" s="84">
        <v>106</v>
      </c>
      <c r="K30" s="82" t="s">
        <v>16</v>
      </c>
      <c r="L30" s="84">
        <v>260</v>
      </c>
      <c r="M30" s="84">
        <v>40</v>
      </c>
      <c r="N30" s="84">
        <v>76</v>
      </c>
      <c r="O30" s="84">
        <v>47</v>
      </c>
      <c r="P30" s="82">
        <v>4</v>
      </c>
      <c r="Q30" s="84">
        <v>1537</v>
      </c>
    </row>
    <row r="31" spans="1:17" s="30" customFormat="1" ht="31.5" customHeight="1">
      <c r="A31" s="81"/>
      <c r="B31" s="82"/>
      <c r="C31" s="66"/>
      <c r="D31" s="84"/>
      <c r="E31" s="84"/>
      <c r="F31" s="84"/>
      <c r="G31" s="84"/>
      <c r="H31" s="84"/>
      <c r="I31" s="84"/>
      <c r="J31" s="84"/>
      <c r="K31" s="82"/>
      <c r="L31" s="84"/>
      <c r="M31" s="84"/>
      <c r="N31" s="84"/>
      <c r="O31" s="84"/>
      <c r="P31" s="82"/>
      <c r="Q31" s="84"/>
    </row>
    <row r="32" spans="1:17" s="30" customFormat="1" ht="31.5" customHeight="1">
      <c r="A32" s="85" t="s">
        <v>243</v>
      </c>
      <c r="B32" s="86">
        <v>7143</v>
      </c>
      <c r="C32" s="82">
        <v>5945</v>
      </c>
      <c r="D32" s="84">
        <v>1198</v>
      </c>
      <c r="E32" s="84">
        <v>2</v>
      </c>
      <c r="F32" s="84">
        <v>16</v>
      </c>
      <c r="G32" s="82">
        <v>6</v>
      </c>
      <c r="H32" s="82">
        <v>38</v>
      </c>
      <c r="I32" s="84">
        <v>616</v>
      </c>
      <c r="J32" s="84">
        <v>100</v>
      </c>
      <c r="K32" s="82" t="s">
        <v>16</v>
      </c>
      <c r="L32" s="84">
        <v>262</v>
      </c>
      <c r="M32" s="84">
        <v>48</v>
      </c>
      <c r="N32" s="84">
        <v>59</v>
      </c>
      <c r="O32" s="84">
        <v>51</v>
      </c>
      <c r="P32" s="82">
        <v>4</v>
      </c>
      <c r="Q32" s="84">
        <v>1395</v>
      </c>
    </row>
    <row r="33" spans="1:17" s="30" customFormat="1" ht="31.5" customHeight="1">
      <c r="A33" s="81"/>
      <c r="B33" s="82"/>
      <c r="C33" s="87"/>
      <c r="D33" s="65"/>
      <c r="E33" s="65"/>
      <c r="F33" s="65"/>
      <c r="G33" s="84"/>
      <c r="H33" s="84"/>
      <c r="I33" s="65"/>
      <c r="J33" s="65"/>
      <c r="K33" s="82"/>
      <c r="L33" s="65"/>
      <c r="M33" s="65"/>
      <c r="N33" s="65"/>
      <c r="O33" s="65"/>
      <c r="P33" s="87"/>
      <c r="Q33" s="65"/>
    </row>
    <row r="34" spans="1:17" s="39" customFormat="1" ht="31.5" customHeight="1" thickBot="1">
      <c r="A34" s="31" t="s">
        <v>300</v>
      </c>
      <c r="B34" s="88">
        <f>C34+D34</f>
        <v>6970</v>
      </c>
      <c r="C34" s="53">
        <v>5924</v>
      </c>
      <c r="D34" s="89">
        <v>1046</v>
      </c>
      <c r="E34" s="35">
        <v>5</v>
      </c>
      <c r="F34" s="35">
        <v>10</v>
      </c>
      <c r="G34" s="82" t="s">
        <v>16</v>
      </c>
      <c r="H34" s="35">
        <v>30</v>
      </c>
      <c r="I34" s="38">
        <v>526</v>
      </c>
      <c r="J34" s="35">
        <v>94</v>
      </c>
      <c r="K34" s="82" t="s">
        <v>16</v>
      </c>
      <c r="L34" s="35">
        <v>230</v>
      </c>
      <c r="M34" s="35">
        <v>51</v>
      </c>
      <c r="N34" s="35">
        <v>52</v>
      </c>
      <c r="O34" s="35">
        <v>48</v>
      </c>
      <c r="P34" s="53">
        <v>6</v>
      </c>
      <c r="Q34" s="54">
        <v>1241</v>
      </c>
    </row>
    <row r="35" spans="1:17" s="30" customFormat="1" ht="15" customHeight="1">
      <c r="A35" s="42" t="s">
        <v>235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4" t="s">
        <v>112</v>
      </c>
    </row>
    <row r="36" spans="1:18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28"/>
      <c r="L36" s="6"/>
      <c r="M36" s="6"/>
      <c r="N36" s="6"/>
      <c r="O36" s="6"/>
      <c r="P36" s="6"/>
      <c r="Q36" s="6"/>
      <c r="R36" s="6"/>
    </row>
  </sheetData>
  <sheetProtection/>
  <mergeCells count="11">
    <mergeCell ref="M23:M24"/>
    <mergeCell ref="N23:N24"/>
    <mergeCell ref="A5:A6"/>
    <mergeCell ref="B5:B6"/>
    <mergeCell ref="M5:M6"/>
    <mergeCell ref="R5:R6"/>
    <mergeCell ref="O23:O24"/>
    <mergeCell ref="E22:J22"/>
    <mergeCell ref="K22:O22"/>
    <mergeCell ref="K23:K24"/>
    <mergeCell ref="L23:L24"/>
  </mergeCells>
  <printOptions/>
  <pageMargins left="0.984251968503937" right="0.984251968503937" top="0.7874015748031497" bottom="0.7874015748031497" header="0.5118110236220472" footer="0.5118110236220472"/>
  <pageSetup firstPageNumber="286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0">
      <selection activeCell="K16" sqref="K16"/>
    </sheetView>
  </sheetViews>
  <sheetFormatPr defaultColWidth="9.00390625" defaultRowHeight="13.5"/>
  <cols>
    <col min="1" max="1" width="12.50390625" style="4" customWidth="1"/>
    <col min="2" max="2" width="10.25390625" style="4" customWidth="1"/>
    <col min="3" max="10" width="5.75390625" style="4" customWidth="1"/>
    <col min="11" max="11" width="7.125" style="57" customWidth="1"/>
    <col min="12" max="16384" width="9.00390625" style="4" customWidth="1"/>
  </cols>
  <sheetData>
    <row r="1" spans="1:11" s="2" customFormat="1" ht="15" customHeight="1">
      <c r="A1" s="1" t="s">
        <v>0</v>
      </c>
      <c r="K1" s="90"/>
    </row>
    <row r="2" ht="12" customHeight="1"/>
    <row r="3" spans="1:11" ht="15" customHeight="1">
      <c r="A3" s="55" t="s">
        <v>257</v>
      </c>
      <c r="B3" s="46"/>
      <c r="C3" s="46"/>
      <c r="D3" s="46"/>
      <c r="E3" s="91"/>
      <c r="F3" s="91"/>
      <c r="G3" s="91"/>
      <c r="H3" s="91"/>
      <c r="I3" s="91"/>
      <c r="J3" s="91"/>
      <c r="K3" s="92"/>
    </row>
    <row r="4" spans="1:11" ht="15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4" t="s">
        <v>304</v>
      </c>
    </row>
    <row r="5" spans="1:11" ht="20.25" customHeight="1">
      <c r="A5" s="100"/>
      <c r="B5" s="101"/>
      <c r="C5" s="102"/>
      <c r="D5" s="100"/>
      <c r="E5" s="103" t="s">
        <v>128</v>
      </c>
      <c r="F5" s="103"/>
      <c r="G5" s="103"/>
      <c r="H5" s="100"/>
      <c r="I5" s="102"/>
      <c r="J5" s="91"/>
      <c r="K5" s="258" t="s">
        <v>189</v>
      </c>
    </row>
    <row r="6" spans="1:11" ht="20.25" customHeight="1">
      <c r="A6" s="104" t="s">
        <v>129</v>
      </c>
      <c r="B6" s="72" t="s">
        <v>67</v>
      </c>
      <c r="C6" s="71" t="s">
        <v>130</v>
      </c>
      <c r="D6" s="250" t="s">
        <v>1</v>
      </c>
      <c r="E6" s="250" t="s">
        <v>133</v>
      </c>
      <c r="F6" s="250" t="s">
        <v>134</v>
      </c>
      <c r="G6" s="250" t="s">
        <v>135</v>
      </c>
      <c r="H6" s="250" t="s">
        <v>136</v>
      </c>
      <c r="I6" s="71" t="s">
        <v>131</v>
      </c>
      <c r="J6" s="15" t="s">
        <v>132</v>
      </c>
      <c r="K6" s="259"/>
    </row>
    <row r="7" spans="1:11" ht="20.25" customHeight="1">
      <c r="A7" s="105"/>
      <c r="B7" s="106"/>
      <c r="C7" s="107"/>
      <c r="D7" s="261"/>
      <c r="E7" s="261" t="s">
        <v>133</v>
      </c>
      <c r="F7" s="261" t="s">
        <v>134</v>
      </c>
      <c r="G7" s="261" t="s">
        <v>135</v>
      </c>
      <c r="H7" s="261" t="s">
        <v>136</v>
      </c>
      <c r="I7" s="107"/>
      <c r="J7" s="95"/>
      <c r="K7" s="260"/>
    </row>
    <row r="8" spans="1:11" ht="13.5">
      <c r="A8" s="91"/>
      <c r="B8" s="96" t="s">
        <v>137</v>
      </c>
      <c r="C8" s="91"/>
      <c r="D8" s="91"/>
      <c r="E8" s="91"/>
      <c r="F8" s="91"/>
      <c r="G8" s="91"/>
      <c r="H8" s="91"/>
      <c r="I8" s="91"/>
      <c r="J8" s="91"/>
      <c r="K8" s="92"/>
    </row>
    <row r="9" spans="1:11" s="98" customFormat="1" ht="17.25" customHeight="1">
      <c r="A9" s="97" t="s">
        <v>138</v>
      </c>
      <c r="B9" s="32">
        <f>SUM(B11:B45)</f>
        <v>3439</v>
      </c>
      <c r="C9" s="33">
        <f>SUM(C11:C44)</f>
        <v>13</v>
      </c>
      <c r="D9" s="33">
        <f>SUM(E9:H9)</f>
        <v>86</v>
      </c>
      <c r="E9" s="33">
        <f>SUM(E11:E44)</f>
        <v>42</v>
      </c>
      <c r="F9" s="33">
        <f>SUM(F11:F44)</f>
        <v>37</v>
      </c>
      <c r="G9" s="33">
        <f>SUM(G11:G44)</f>
        <v>4</v>
      </c>
      <c r="H9" s="33">
        <f>SUM(H11:H44)</f>
        <v>3</v>
      </c>
      <c r="I9" s="33">
        <f>SUM(I11:I45)</f>
        <v>2749</v>
      </c>
      <c r="J9" s="33">
        <f>SUM(J11:J45)</f>
        <v>99</v>
      </c>
      <c r="K9" s="33">
        <f>SUM(K11:K45)</f>
        <v>492</v>
      </c>
    </row>
    <row r="10" spans="1:11" ht="17.25" customHeight="1">
      <c r="A10" s="99"/>
      <c r="B10" s="32"/>
      <c r="C10" s="24"/>
      <c r="D10" s="33" t="s">
        <v>301</v>
      </c>
      <c r="E10" s="24"/>
      <c r="F10" s="24"/>
      <c r="G10" s="24"/>
      <c r="H10" s="24"/>
      <c r="I10" s="24"/>
      <c r="J10" s="24"/>
      <c r="K10" s="24"/>
    </row>
    <row r="11" spans="1:11" ht="17.25" customHeight="1">
      <c r="A11" s="99" t="s">
        <v>139</v>
      </c>
      <c r="B11" s="32">
        <f>SUM(C11,D11,I11,J11,K11)</f>
        <v>294</v>
      </c>
      <c r="C11" s="50" t="s">
        <v>16</v>
      </c>
      <c r="D11" s="24">
        <f aca="true" t="shared" si="0" ref="D11:D44">SUM(E11:H11)</f>
        <v>10</v>
      </c>
      <c r="E11" s="50">
        <v>5</v>
      </c>
      <c r="F11" s="50">
        <v>2</v>
      </c>
      <c r="G11" s="25">
        <v>1</v>
      </c>
      <c r="H11" s="82">
        <v>2</v>
      </c>
      <c r="I11" s="50">
        <v>244</v>
      </c>
      <c r="J11" s="50">
        <v>8</v>
      </c>
      <c r="K11" s="50">
        <v>32</v>
      </c>
    </row>
    <row r="12" spans="1:11" ht="17.25" customHeight="1">
      <c r="A12" s="99" t="s">
        <v>140</v>
      </c>
      <c r="B12" s="32">
        <f aca="true" t="shared" si="1" ref="B12:B45">SUM(C12,D12,I12,J12,K12)</f>
        <v>91</v>
      </c>
      <c r="C12" s="82" t="s">
        <v>16</v>
      </c>
      <c r="D12" s="24">
        <f t="shared" si="0"/>
        <v>2</v>
      </c>
      <c r="E12" s="50" t="s">
        <v>16</v>
      </c>
      <c r="F12" s="50">
        <v>2</v>
      </c>
      <c r="G12" s="25" t="s">
        <v>16</v>
      </c>
      <c r="H12" s="82" t="s">
        <v>16</v>
      </c>
      <c r="I12" s="50">
        <v>69</v>
      </c>
      <c r="J12" s="50">
        <v>6</v>
      </c>
      <c r="K12" s="50">
        <v>14</v>
      </c>
    </row>
    <row r="13" spans="1:11" ht="17.25" customHeight="1">
      <c r="A13" s="99" t="s">
        <v>141</v>
      </c>
      <c r="B13" s="32">
        <f t="shared" si="1"/>
        <v>120</v>
      </c>
      <c r="C13" s="82" t="s">
        <v>16</v>
      </c>
      <c r="D13" s="24">
        <f t="shared" si="0"/>
        <v>3</v>
      </c>
      <c r="E13" s="50">
        <v>3</v>
      </c>
      <c r="F13" s="82" t="s">
        <v>16</v>
      </c>
      <c r="G13" s="25" t="s">
        <v>16</v>
      </c>
      <c r="H13" s="82" t="s">
        <v>16</v>
      </c>
      <c r="I13" s="50">
        <v>100</v>
      </c>
      <c r="J13" s="50">
        <v>2</v>
      </c>
      <c r="K13" s="50">
        <v>15</v>
      </c>
    </row>
    <row r="14" spans="1:11" ht="17.25" customHeight="1">
      <c r="A14" s="99" t="s">
        <v>142</v>
      </c>
      <c r="B14" s="32">
        <f t="shared" si="1"/>
        <v>128</v>
      </c>
      <c r="C14" s="82">
        <v>1</v>
      </c>
      <c r="D14" s="24">
        <f t="shared" si="0"/>
        <v>5</v>
      </c>
      <c r="E14" s="50">
        <v>2</v>
      </c>
      <c r="F14" s="82">
        <v>3</v>
      </c>
      <c r="G14" s="25" t="s">
        <v>16</v>
      </c>
      <c r="H14" s="82" t="s">
        <v>16</v>
      </c>
      <c r="I14" s="50">
        <v>93</v>
      </c>
      <c r="J14" s="50">
        <v>1</v>
      </c>
      <c r="K14" s="50">
        <v>28</v>
      </c>
    </row>
    <row r="15" spans="1:11" ht="17.25" customHeight="1">
      <c r="A15" s="99" t="s">
        <v>143</v>
      </c>
      <c r="B15" s="32">
        <f t="shared" si="1"/>
        <v>102</v>
      </c>
      <c r="C15" s="82" t="s">
        <v>16</v>
      </c>
      <c r="D15" s="24">
        <f t="shared" si="0"/>
        <v>5</v>
      </c>
      <c r="E15" s="50">
        <v>2</v>
      </c>
      <c r="F15" s="50">
        <v>2</v>
      </c>
      <c r="G15" s="25">
        <v>1</v>
      </c>
      <c r="H15" s="82" t="s">
        <v>16</v>
      </c>
      <c r="I15" s="50">
        <v>78</v>
      </c>
      <c r="J15" s="50">
        <v>4</v>
      </c>
      <c r="K15" s="50">
        <v>15</v>
      </c>
    </row>
    <row r="16" spans="1:11" ht="17.25" customHeight="1">
      <c r="A16" s="99" t="s">
        <v>144</v>
      </c>
      <c r="B16" s="32">
        <f t="shared" si="1"/>
        <v>159</v>
      </c>
      <c r="C16" s="82" t="s">
        <v>16</v>
      </c>
      <c r="D16" s="24">
        <f t="shared" si="0"/>
        <v>2</v>
      </c>
      <c r="E16" s="50">
        <v>2</v>
      </c>
      <c r="F16" s="25" t="s">
        <v>16</v>
      </c>
      <c r="G16" s="82" t="s">
        <v>16</v>
      </c>
      <c r="H16" s="25" t="s">
        <v>16</v>
      </c>
      <c r="I16" s="50">
        <v>135</v>
      </c>
      <c r="J16" s="50">
        <v>3</v>
      </c>
      <c r="K16" s="50">
        <v>19</v>
      </c>
    </row>
    <row r="17" spans="1:11" ht="17.25" customHeight="1">
      <c r="A17" s="99" t="s">
        <v>145</v>
      </c>
      <c r="B17" s="32">
        <f t="shared" si="1"/>
        <v>128</v>
      </c>
      <c r="C17" s="82" t="s">
        <v>16</v>
      </c>
      <c r="D17" s="24">
        <f t="shared" si="0"/>
        <v>2</v>
      </c>
      <c r="E17" s="50" t="s">
        <v>16</v>
      </c>
      <c r="F17" s="50">
        <v>2</v>
      </c>
      <c r="G17" s="82" t="s">
        <v>16</v>
      </c>
      <c r="H17" s="25" t="s">
        <v>16</v>
      </c>
      <c r="I17" s="50">
        <v>95</v>
      </c>
      <c r="J17" s="50">
        <v>3</v>
      </c>
      <c r="K17" s="50">
        <v>28</v>
      </c>
    </row>
    <row r="18" spans="1:11" ht="17.25" customHeight="1">
      <c r="A18" s="99" t="s">
        <v>146</v>
      </c>
      <c r="B18" s="32">
        <f t="shared" si="1"/>
        <v>82</v>
      </c>
      <c r="C18" s="82" t="s">
        <v>16</v>
      </c>
      <c r="D18" s="24">
        <f t="shared" si="0"/>
        <v>2</v>
      </c>
      <c r="E18" s="82">
        <v>1</v>
      </c>
      <c r="F18" s="82">
        <v>1</v>
      </c>
      <c r="G18" s="82" t="s">
        <v>16</v>
      </c>
      <c r="H18" s="25" t="s">
        <v>16</v>
      </c>
      <c r="I18" s="50">
        <v>63</v>
      </c>
      <c r="J18" s="50">
        <v>3</v>
      </c>
      <c r="K18" s="50">
        <v>14</v>
      </c>
    </row>
    <row r="19" spans="1:11" ht="17.25" customHeight="1">
      <c r="A19" s="99" t="s">
        <v>147</v>
      </c>
      <c r="B19" s="32">
        <f t="shared" si="1"/>
        <v>61</v>
      </c>
      <c r="C19" s="82" t="s">
        <v>16</v>
      </c>
      <c r="D19" s="82" t="s">
        <v>16</v>
      </c>
      <c r="E19" s="82" t="s">
        <v>16</v>
      </c>
      <c r="F19" s="82" t="s">
        <v>16</v>
      </c>
      <c r="G19" s="82" t="s">
        <v>16</v>
      </c>
      <c r="H19" s="25" t="s">
        <v>16</v>
      </c>
      <c r="I19" s="50">
        <v>46</v>
      </c>
      <c r="J19" s="82">
        <v>3</v>
      </c>
      <c r="K19" s="50">
        <v>12</v>
      </c>
    </row>
    <row r="20" spans="1:11" ht="17.25" customHeight="1">
      <c r="A20" s="99" t="s">
        <v>148</v>
      </c>
      <c r="B20" s="32">
        <f t="shared" si="1"/>
        <v>99</v>
      </c>
      <c r="C20" s="82">
        <v>1</v>
      </c>
      <c r="D20" s="82" t="s">
        <v>16</v>
      </c>
      <c r="E20" s="82" t="s">
        <v>16</v>
      </c>
      <c r="F20" s="82" t="s">
        <v>16</v>
      </c>
      <c r="G20" s="82" t="s">
        <v>16</v>
      </c>
      <c r="H20" s="25" t="s">
        <v>16</v>
      </c>
      <c r="I20" s="50">
        <v>81</v>
      </c>
      <c r="J20" s="25">
        <v>1</v>
      </c>
      <c r="K20" s="50">
        <v>16</v>
      </c>
    </row>
    <row r="21" spans="1:11" ht="17.25" customHeight="1">
      <c r="A21" s="99" t="s">
        <v>149</v>
      </c>
      <c r="B21" s="32">
        <f t="shared" si="1"/>
        <v>87</v>
      </c>
      <c r="C21" s="50" t="s">
        <v>302</v>
      </c>
      <c r="D21" s="24">
        <f t="shared" si="0"/>
        <v>1</v>
      </c>
      <c r="E21" s="25" t="s">
        <v>16</v>
      </c>
      <c r="F21" s="82">
        <v>1</v>
      </c>
      <c r="G21" s="82" t="s">
        <v>16</v>
      </c>
      <c r="H21" s="25" t="s">
        <v>16</v>
      </c>
      <c r="I21" s="50">
        <v>69</v>
      </c>
      <c r="J21" s="50">
        <v>2</v>
      </c>
      <c r="K21" s="50">
        <v>15</v>
      </c>
    </row>
    <row r="22" spans="1:11" ht="17.25" customHeight="1">
      <c r="A22" s="99" t="s">
        <v>150</v>
      </c>
      <c r="B22" s="32">
        <f t="shared" si="1"/>
        <v>274</v>
      </c>
      <c r="C22" s="50" t="s">
        <v>302</v>
      </c>
      <c r="D22" s="24">
        <f t="shared" si="0"/>
        <v>3</v>
      </c>
      <c r="E22" s="50">
        <v>1</v>
      </c>
      <c r="F22" s="50">
        <v>1</v>
      </c>
      <c r="G22" s="82">
        <v>1</v>
      </c>
      <c r="H22" s="25" t="s">
        <v>16</v>
      </c>
      <c r="I22" s="50">
        <v>215</v>
      </c>
      <c r="J22" s="50">
        <v>10</v>
      </c>
      <c r="K22" s="50">
        <v>46</v>
      </c>
    </row>
    <row r="23" spans="1:11" ht="17.25" customHeight="1">
      <c r="A23" s="99" t="s">
        <v>151</v>
      </c>
      <c r="B23" s="32">
        <f t="shared" si="1"/>
        <v>39</v>
      </c>
      <c r="C23" s="50" t="s">
        <v>302</v>
      </c>
      <c r="D23" s="50" t="s">
        <v>302</v>
      </c>
      <c r="E23" s="82" t="s">
        <v>16</v>
      </c>
      <c r="F23" s="82" t="s">
        <v>16</v>
      </c>
      <c r="G23" s="82" t="s">
        <v>16</v>
      </c>
      <c r="H23" s="25" t="s">
        <v>16</v>
      </c>
      <c r="I23" s="50">
        <v>29</v>
      </c>
      <c r="J23" s="82" t="s">
        <v>16</v>
      </c>
      <c r="K23" s="50">
        <v>10</v>
      </c>
    </row>
    <row r="24" spans="1:11" ht="17.25" customHeight="1">
      <c r="A24" s="99" t="s">
        <v>152</v>
      </c>
      <c r="B24" s="32">
        <f t="shared" si="1"/>
        <v>43</v>
      </c>
      <c r="C24" s="50" t="s">
        <v>302</v>
      </c>
      <c r="D24" s="24">
        <f t="shared" si="0"/>
        <v>1</v>
      </c>
      <c r="E24" s="82" t="s">
        <v>16</v>
      </c>
      <c r="F24" s="82">
        <v>1</v>
      </c>
      <c r="G24" s="82" t="s">
        <v>16</v>
      </c>
      <c r="H24" s="25" t="s">
        <v>16</v>
      </c>
      <c r="I24" s="50">
        <v>36</v>
      </c>
      <c r="J24" s="82">
        <v>3</v>
      </c>
      <c r="K24" s="50">
        <v>3</v>
      </c>
    </row>
    <row r="25" spans="1:11" ht="17.25" customHeight="1">
      <c r="A25" s="99" t="s">
        <v>153</v>
      </c>
      <c r="B25" s="32">
        <f t="shared" si="1"/>
        <v>341</v>
      </c>
      <c r="C25" s="82">
        <v>1</v>
      </c>
      <c r="D25" s="24">
        <f t="shared" si="0"/>
        <v>10</v>
      </c>
      <c r="E25" s="50">
        <v>5</v>
      </c>
      <c r="F25" s="50">
        <v>4</v>
      </c>
      <c r="G25" s="82">
        <v>1</v>
      </c>
      <c r="H25" s="25" t="s">
        <v>16</v>
      </c>
      <c r="I25" s="50">
        <v>280</v>
      </c>
      <c r="J25" s="50">
        <v>14</v>
      </c>
      <c r="K25" s="50">
        <v>36</v>
      </c>
    </row>
    <row r="26" spans="1:11" ht="17.25" customHeight="1">
      <c r="A26" s="99" t="s">
        <v>154</v>
      </c>
      <c r="B26" s="32">
        <f t="shared" si="1"/>
        <v>307</v>
      </c>
      <c r="C26" s="82">
        <v>3</v>
      </c>
      <c r="D26" s="24">
        <f t="shared" si="0"/>
        <v>10</v>
      </c>
      <c r="E26" s="50">
        <v>7</v>
      </c>
      <c r="F26" s="50">
        <v>3</v>
      </c>
      <c r="G26" s="82" t="s">
        <v>16</v>
      </c>
      <c r="H26" s="25" t="s">
        <v>16</v>
      </c>
      <c r="I26" s="50">
        <v>255</v>
      </c>
      <c r="J26" s="50">
        <v>5</v>
      </c>
      <c r="K26" s="50">
        <v>34</v>
      </c>
    </row>
    <row r="27" spans="1:11" ht="17.25" customHeight="1">
      <c r="A27" s="99" t="s">
        <v>155</v>
      </c>
      <c r="B27" s="32">
        <f t="shared" si="1"/>
        <v>114</v>
      </c>
      <c r="C27" s="50" t="s">
        <v>302</v>
      </c>
      <c r="D27" s="24">
        <f t="shared" si="0"/>
        <v>2</v>
      </c>
      <c r="E27" s="82">
        <v>1</v>
      </c>
      <c r="F27" s="50">
        <v>1</v>
      </c>
      <c r="G27" s="82" t="s">
        <v>16</v>
      </c>
      <c r="H27" s="25" t="s">
        <v>16</v>
      </c>
      <c r="I27" s="50">
        <v>84</v>
      </c>
      <c r="J27" s="25">
        <v>3</v>
      </c>
      <c r="K27" s="50">
        <v>25</v>
      </c>
    </row>
    <row r="28" spans="1:11" ht="17.25" customHeight="1">
      <c r="A28" s="99" t="s">
        <v>156</v>
      </c>
      <c r="B28" s="32">
        <f t="shared" si="1"/>
        <v>50</v>
      </c>
      <c r="C28" s="82" t="s">
        <v>16</v>
      </c>
      <c r="D28" s="24">
        <f t="shared" si="0"/>
        <v>3</v>
      </c>
      <c r="E28" s="25">
        <v>1</v>
      </c>
      <c r="F28" s="25">
        <v>1</v>
      </c>
      <c r="G28" s="82" t="s">
        <v>16</v>
      </c>
      <c r="H28" s="25">
        <v>1</v>
      </c>
      <c r="I28" s="50">
        <v>40</v>
      </c>
      <c r="J28" s="82" t="s">
        <v>16</v>
      </c>
      <c r="K28" s="50">
        <v>7</v>
      </c>
    </row>
    <row r="29" spans="1:11" ht="17.25" customHeight="1">
      <c r="A29" s="99" t="s">
        <v>157</v>
      </c>
      <c r="B29" s="32">
        <f t="shared" si="1"/>
        <v>36</v>
      </c>
      <c r="C29" s="82" t="s">
        <v>16</v>
      </c>
      <c r="D29" s="82" t="s">
        <v>16</v>
      </c>
      <c r="E29" s="25" t="s">
        <v>16</v>
      </c>
      <c r="F29" s="25" t="s">
        <v>16</v>
      </c>
      <c r="G29" s="82" t="s">
        <v>16</v>
      </c>
      <c r="H29" s="25" t="s">
        <v>16</v>
      </c>
      <c r="I29" s="50">
        <v>27</v>
      </c>
      <c r="J29" s="82" t="s">
        <v>16</v>
      </c>
      <c r="K29" s="50">
        <v>9</v>
      </c>
    </row>
    <row r="30" spans="1:11" ht="17.25" customHeight="1">
      <c r="A30" s="99" t="s">
        <v>158</v>
      </c>
      <c r="B30" s="32">
        <f t="shared" si="1"/>
        <v>36</v>
      </c>
      <c r="C30" s="82">
        <v>2</v>
      </c>
      <c r="D30" s="24">
        <f t="shared" si="0"/>
        <v>1</v>
      </c>
      <c r="E30" s="25" t="s">
        <v>16</v>
      </c>
      <c r="F30" s="82">
        <v>1</v>
      </c>
      <c r="G30" s="82" t="s">
        <v>16</v>
      </c>
      <c r="H30" s="25" t="s">
        <v>16</v>
      </c>
      <c r="I30" s="50">
        <v>26</v>
      </c>
      <c r="J30" s="50">
        <v>1</v>
      </c>
      <c r="K30" s="50">
        <v>6</v>
      </c>
    </row>
    <row r="31" spans="1:11" ht="17.25" customHeight="1">
      <c r="A31" s="99" t="s">
        <v>159</v>
      </c>
      <c r="B31" s="32">
        <f t="shared" si="1"/>
        <v>71</v>
      </c>
      <c r="C31" s="82" t="s">
        <v>16</v>
      </c>
      <c r="D31" s="24">
        <f t="shared" si="0"/>
        <v>2</v>
      </c>
      <c r="E31" s="82">
        <v>2</v>
      </c>
      <c r="F31" s="82" t="s">
        <v>16</v>
      </c>
      <c r="G31" s="82" t="s">
        <v>16</v>
      </c>
      <c r="H31" s="25" t="s">
        <v>16</v>
      </c>
      <c r="I31" s="50">
        <v>65</v>
      </c>
      <c r="J31" s="50" t="s">
        <v>16</v>
      </c>
      <c r="K31" s="50">
        <v>4</v>
      </c>
    </row>
    <row r="32" spans="1:11" ht="17.25" customHeight="1">
      <c r="A32" s="99" t="s">
        <v>160</v>
      </c>
      <c r="B32" s="32">
        <f t="shared" si="1"/>
        <v>207</v>
      </c>
      <c r="C32" s="82" t="s">
        <v>16</v>
      </c>
      <c r="D32" s="24">
        <f t="shared" si="0"/>
        <v>8</v>
      </c>
      <c r="E32" s="82">
        <v>6</v>
      </c>
      <c r="F32" s="50">
        <v>2</v>
      </c>
      <c r="G32" s="82" t="s">
        <v>16</v>
      </c>
      <c r="H32" s="25" t="s">
        <v>16</v>
      </c>
      <c r="I32" s="50">
        <v>178</v>
      </c>
      <c r="J32" s="50">
        <v>6</v>
      </c>
      <c r="K32" s="50">
        <v>15</v>
      </c>
    </row>
    <row r="33" spans="1:11" ht="17.25" customHeight="1">
      <c r="A33" s="99" t="s">
        <v>161</v>
      </c>
      <c r="B33" s="32">
        <f t="shared" si="1"/>
        <v>51</v>
      </c>
      <c r="C33" s="82">
        <v>2</v>
      </c>
      <c r="D33" s="82" t="s">
        <v>16</v>
      </c>
      <c r="E33" s="82" t="s">
        <v>16</v>
      </c>
      <c r="F33" s="82" t="s">
        <v>16</v>
      </c>
      <c r="G33" s="82" t="s">
        <v>16</v>
      </c>
      <c r="H33" s="25" t="s">
        <v>16</v>
      </c>
      <c r="I33" s="50">
        <v>41</v>
      </c>
      <c r="J33" s="50" t="s">
        <v>16</v>
      </c>
      <c r="K33" s="50">
        <v>8</v>
      </c>
    </row>
    <row r="34" spans="1:11" ht="17.25" customHeight="1">
      <c r="A34" s="99" t="s">
        <v>162</v>
      </c>
      <c r="B34" s="32">
        <f t="shared" si="1"/>
        <v>70</v>
      </c>
      <c r="C34" s="82" t="s">
        <v>16</v>
      </c>
      <c r="D34" s="82" t="s">
        <v>16</v>
      </c>
      <c r="E34" s="82" t="s">
        <v>16</v>
      </c>
      <c r="F34" s="82" t="s">
        <v>16</v>
      </c>
      <c r="G34" s="82" t="s">
        <v>16</v>
      </c>
      <c r="H34" s="25" t="s">
        <v>16</v>
      </c>
      <c r="I34" s="50">
        <v>58</v>
      </c>
      <c r="J34" s="52">
        <v>1</v>
      </c>
      <c r="K34" s="50">
        <v>11</v>
      </c>
    </row>
    <row r="35" spans="1:11" ht="17.25" customHeight="1">
      <c r="A35" s="99" t="s">
        <v>163</v>
      </c>
      <c r="B35" s="32">
        <f t="shared" si="1"/>
        <v>30</v>
      </c>
      <c r="C35" s="82">
        <v>1</v>
      </c>
      <c r="D35" s="24">
        <f t="shared" si="0"/>
        <v>2</v>
      </c>
      <c r="E35" s="82" t="s">
        <v>16</v>
      </c>
      <c r="F35" s="25">
        <v>2</v>
      </c>
      <c r="G35" s="82" t="s">
        <v>16</v>
      </c>
      <c r="H35" s="25" t="s">
        <v>16</v>
      </c>
      <c r="I35" s="50">
        <v>22</v>
      </c>
      <c r="J35" s="50" t="s">
        <v>16</v>
      </c>
      <c r="K35" s="50">
        <v>5</v>
      </c>
    </row>
    <row r="36" spans="1:11" ht="17.25" customHeight="1">
      <c r="A36" s="99" t="s">
        <v>164</v>
      </c>
      <c r="B36" s="32">
        <f t="shared" si="1"/>
        <v>69</v>
      </c>
      <c r="C36" s="82" t="s">
        <v>16</v>
      </c>
      <c r="D36" s="24">
        <f t="shared" si="0"/>
        <v>2</v>
      </c>
      <c r="E36" s="82">
        <v>1</v>
      </c>
      <c r="F36" s="25">
        <v>1</v>
      </c>
      <c r="G36" s="82" t="s">
        <v>16</v>
      </c>
      <c r="H36" s="25" t="s">
        <v>16</v>
      </c>
      <c r="I36" s="50">
        <v>55</v>
      </c>
      <c r="J36" s="82">
        <v>4</v>
      </c>
      <c r="K36" s="50">
        <v>8</v>
      </c>
    </row>
    <row r="37" spans="1:17" ht="17.25" customHeight="1">
      <c r="A37" s="99" t="s">
        <v>165</v>
      </c>
      <c r="B37" s="32">
        <f t="shared" si="1"/>
        <v>42</v>
      </c>
      <c r="C37" s="82">
        <v>1</v>
      </c>
      <c r="D37" s="82" t="s">
        <v>16</v>
      </c>
      <c r="E37" s="82" t="s">
        <v>16</v>
      </c>
      <c r="F37" s="25" t="s">
        <v>16</v>
      </c>
      <c r="G37" s="82" t="s">
        <v>16</v>
      </c>
      <c r="H37" s="25" t="s">
        <v>16</v>
      </c>
      <c r="I37" s="50">
        <v>36</v>
      </c>
      <c r="J37" s="82">
        <v>1</v>
      </c>
      <c r="K37" s="50">
        <v>4</v>
      </c>
      <c r="Q37" s="26"/>
    </row>
    <row r="38" spans="1:11" ht="17.25" customHeight="1">
      <c r="A38" s="99" t="s">
        <v>166</v>
      </c>
      <c r="B38" s="32">
        <f t="shared" si="1"/>
        <v>54</v>
      </c>
      <c r="C38" s="82" t="s">
        <v>16</v>
      </c>
      <c r="D38" s="24">
        <f t="shared" si="0"/>
        <v>1</v>
      </c>
      <c r="E38" s="82">
        <v>1</v>
      </c>
      <c r="F38" s="25" t="s">
        <v>16</v>
      </c>
      <c r="G38" s="82" t="s">
        <v>16</v>
      </c>
      <c r="H38" s="25" t="s">
        <v>16</v>
      </c>
      <c r="I38" s="50">
        <v>44</v>
      </c>
      <c r="J38" s="50">
        <v>1</v>
      </c>
      <c r="K38" s="50">
        <v>8</v>
      </c>
    </row>
    <row r="39" spans="1:11" ht="17.25" customHeight="1">
      <c r="A39" s="99" t="s">
        <v>167</v>
      </c>
      <c r="B39" s="32">
        <f t="shared" si="1"/>
        <v>34</v>
      </c>
      <c r="C39" s="82" t="s">
        <v>16</v>
      </c>
      <c r="D39" s="82" t="s">
        <v>16</v>
      </c>
      <c r="E39" s="82" t="s">
        <v>16</v>
      </c>
      <c r="F39" s="25" t="s">
        <v>16</v>
      </c>
      <c r="G39" s="82" t="s">
        <v>16</v>
      </c>
      <c r="H39" s="25" t="s">
        <v>16</v>
      </c>
      <c r="I39" s="50">
        <v>27</v>
      </c>
      <c r="J39" s="50">
        <v>3</v>
      </c>
      <c r="K39" s="50">
        <v>4</v>
      </c>
    </row>
    <row r="40" spans="1:11" ht="17.25" customHeight="1">
      <c r="A40" s="99" t="s">
        <v>168</v>
      </c>
      <c r="B40" s="32">
        <f t="shared" si="1"/>
        <v>47</v>
      </c>
      <c r="C40" s="82" t="s">
        <v>16</v>
      </c>
      <c r="D40" s="24">
        <f t="shared" si="0"/>
        <v>4</v>
      </c>
      <c r="E40" s="82">
        <v>1</v>
      </c>
      <c r="F40" s="25">
        <v>3</v>
      </c>
      <c r="G40" s="82" t="s">
        <v>16</v>
      </c>
      <c r="H40" s="82" t="s">
        <v>16</v>
      </c>
      <c r="I40" s="50">
        <v>31</v>
      </c>
      <c r="J40" s="82">
        <v>4</v>
      </c>
      <c r="K40" s="50">
        <v>8</v>
      </c>
    </row>
    <row r="41" spans="1:11" ht="17.25" customHeight="1">
      <c r="A41" s="99" t="s">
        <v>169</v>
      </c>
      <c r="B41" s="32">
        <f t="shared" si="1"/>
        <v>79</v>
      </c>
      <c r="C41" s="82" t="s">
        <v>16</v>
      </c>
      <c r="D41" s="24">
        <f t="shared" si="0"/>
        <v>2</v>
      </c>
      <c r="E41" s="25" t="s">
        <v>16</v>
      </c>
      <c r="F41" s="25">
        <v>2</v>
      </c>
      <c r="G41" s="82" t="s">
        <v>16</v>
      </c>
      <c r="H41" s="82" t="s">
        <v>16</v>
      </c>
      <c r="I41" s="50">
        <v>66</v>
      </c>
      <c r="J41" s="50">
        <v>3</v>
      </c>
      <c r="K41" s="50">
        <v>8</v>
      </c>
    </row>
    <row r="42" spans="1:11" ht="17.25" customHeight="1">
      <c r="A42" s="99" t="s">
        <v>170</v>
      </c>
      <c r="B42" s="32">
        <f t="shared" si="1"/>
        <v>14</v>
      </c>
      <c r="C42" s="82" t="s">
        <v>16</v>
      </c>
      <c r="D42" s="82" t="s">
        <v>16</v>
      </c>
      <c r="E42" s="82" t="s">
        <v>16</v>
      </c>
      <c r="F42" s="25" t="s">
        <v>16</v>
      </c>
      <c r="G42" s="82" t="s">
        <v>16</v>
      </c>
      <c r="H42" s="82" t="s">
        <v>16</v>
      </c>
      <c r="I42" s="28">
        <v>9</v>
      </c>
      <c r="J42" s="25" t="s">
        <v>16</v>
      </c>
      <c r="K42" s="28">
        <v>5</v>
      </c>
    </row>
    <row r="43" spans="1:11" ht="17.25" customHeight="1">
      <c r="A43" s="99" t="s">
        <v>171</v>
      </c>
      <c r="B43" s="32">
        <f t="shared" si="1"/>
        <v>38</v>
      </c>
      <c r="C43" s="82" t="s">
        <v>16</v>
      </c>
      <c r="D43" s="24">
        <f t="shared" si="0"/>
        <v>1</v>
      </c>
      <c r="E43" s="82">
        <v>1</v>
      </c>
      <c r="F43" s="25" t="s">
        <v>16</v>
      </c>
      <c r="G43" s="82" t="s">
        <v>16</v>
      </c>
      <c r="H43" s="82" t="s">
        <v>16</v>
      </c>
      <c r="I43" s="28">
        <v>29</v>
      </c>
      <c r="J43" s="82">
        <v>1</v>
      </c>
      <c r="K43" s="28">
        <v>7</v>
      </c>
    </row>
    <row r="44" spans="1:11" ht="17.25" customHeight="1">
      <c r="A44" s="99" t="s">
        <v>172</v>
      </c>
      <c r="B44" s="32">
        <f t="shared" si="1"/>
        <v>29</v>
      </c>
      <c r="C44" s="82">
        <v>1</v>
      </c>
      <c r="D44" s="24">
        <f t="shared" si="0"/>
        <v>2</v>
      </c>
      <c r="E44" s="82" t="s">
        <v>16</v>
      </c>
      <c r="F44" s="25">
        <v>2</v>
      </c>
      <c r="G44" s="82" t="s">
        <v>16</v>
      </c>
      <c r="H44" s="82" t="s">
        <v>16</v>
      </c>
      <c r="I44" s="25">
        <v>17</v>
      </c>
      <c r="J44" s="25" t="s">
        <v>16</v>
      </c>
      <c r="K44" s="25">
        <v>9</v>
      </c>
    </row>
    <row r="45" spans="1:11" ht="17.25" customHeight="1" thickBot="1">
      <c r="A45" s="205" t="s">
        <v>303</v>
      </c>
      <c r="B45" s="32">
        <f t="shared" si="1"/>
        <v>13</v>
      </c>
      <c r="C45" s="82" t="s">
        <v>16</v>
      </c>
      <c r="D45" s="82" t="s">
        <v>16</v>
      </c>
      <c r="E45" s="82" t="s">
        <v>16</v>
      </c>
      <c r="F45" s="82" t="s">
        <v>16</v>
      </c>
      <c r="G45" s="82" t="s">
        <v>16</v>
      </c>
      <c r="H45" s="82" t="s">
        <v>16</v>
      </c>
      <c r="I45" s="25">
        <v>6</v>
      </c>
      <c r="J45" s="25">
        <v>3</v>
      </c>
      <c r="K45" s="25">
        <v>4</v>
      </c>
    </row>
    <row r="46" spans="1:11" ht="15" customHeight="1">
      <c r="A46" s="256" t="s">
        <v>235</v>
      </c>
      <c r="B46" s="257"/>
      <c r="C46" s="257"/>
      <c r="D46" s="257"/>
      <c r="E46" s="204"/>
      <c r="F46" s="204"/>
      <c r="G46" s="204"/>
      <c r="H46" s="204"/>
      <c r="I46" s="204"/>
      <c r="J46" s="204"/>
      <c r="K46" s="44" t="s">
        <v>112</v>
      </c>
    </row>
  </sheetData>
  <sheetProtection/>
  <mergeCells count="7">
    <mergeCell ref="A46:D46"/>
    <mergeCell ref="K5:K7"/>
    <mergeCell ref="D6:D7"/>
    <mergeCell ref="E6:E7"/>
    <mergeCell ref="F6:F7"/>
    <mergeCell ref="G6:G7"/>
    <mergeCell ref="H6:H7"/>
  </mergeCells>
  <printOptions/>
  <pageMargins left="0.984251968503937" right="0.984251968503937" top="0.7874015748031497" bottom="0.7874015748031497" header="0.5118110236220472" footer="0.5118110236220472"/>
  <pageSetup firstPageNumber="28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2016-03-22T06:09:03Z</cp:lastPrinted>
  <dcterms:created xsi:type="dcterms:W3CDTF">2013-01-09T00:19:40Z</dcterms:created>
  <dcterms:modified xsi:type="dcterms:W3CDTF">2016-03-24T04:01:34Z</dcterms:modified>
  <cp:category/>
  <cp:version/>
  <cp:contentType/>
  <cp:contentStatus/>
</cp:coreProperties>
</file>