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5" windowHeight="6285" tabRatio="786" activeTab="0"/>
  </bookViews>
  <sheets>
    <sheet name="P285" sheetId="1" r:id="rId1"/>
    <sheet name="P286、P287" sheetId="2" r:id="rId2"/>
    <sheet name="P288、P289" sheetId="3" r:id="rId3"/>
    <sheet name="P290、P291 " sheetId="4" r:id="rId4"/>
    <sheet name="P292、P293 " sheetId="5" r:id="rId5"/>
    <sheet name="P294、P295" sheetId="6" r:id="rId6"/>
    <sheet name="P296、P297 " sheetId="7" r:id="rId7"/>
    <sheet name="P298、P299" sheetId="8" r:id="rId8"/>
    <sheet name="P300、P301、P302、P303" sheetId="9" r:id="rId9"/>
  </sheets>
  <definedNames/>
  <calcPr fullCalcOnLoad="1" refMode="R1C1"/>
</workbook>
</file>

<file path=xl/sharedStrings.xml><?xml version="1.0" encoding="utf-8"?>
<sst xmlns="http://schemas.openxmlformats.org/spreadsheetml/2006/main" count="953" uniqueCount="514">
  <si>
    <t>選挙・市財政・その他</t>
  </si>
  <si>
    <t>年　　　　次</t>
  </si>
  <si>
    <t>選 挙 人 名 簿 登 録 者 数</t>
  </si>
  <si>
    <t>所　　　属　　　区　　　域</t>
  </si>
  <si>
    <t>投　 票　 区</t>
  </si>
  <si>
    <t>男</t>
  </si>
  <si>
    <t>女</t>
  </si>
  <si>
    <t>人</t>
  </si>
  <si>
    <t xml:space="preserve"> 春日1～3丁目</t>
  </si>
  <si>
    <t>　　</t>
  </si>
  <si>
    <t xml:space="preserve"> 千里山高塚Ｂ(31番)</t>
  </si>
  <si>
    <t xml:space="preserve"> 五月が丘西、五月が丘南、五月が丘東、</t>
  </si>
  <si>
    <t xml:space="preserve"> 五月が丘北</t>
  </si>
  <si>
    <t xml:space="preserve"> 桃山台1～5丁目</t>
  </si>
  <si>
    <t xml:space="preserve"> 竹見台1～4丁目</t>
  </si>
  <si>
    <t xml:space="preserve"> 山田西1丁目</t>
  </si>
  <si>
    <t xml:space="preserve"> 樫切山、山田市場、尺谷</t>
  </si>
  <si>
    <t xml:space="preserve"> 山田南</t>
  </si>
  <si>
    <t xml:space="preserve"> 長野東、長野西</t>
  </si>
  <si>
    <t xml:space="preserve"> 千里丘上、千里丘中、千里丘下、千里丘西</t>
  </si>
  <si>
    <t xml:space="preserve"> 千里丘北、新芦屋上Ａ(13番8-101～607号、</t>
  </si>
  <si>
    <t xml:space="preserve"> 13番13-101～304号､17番､22番以降)、清水、</t>
  </si>
  <si>
    <t xml:space="preserve"> 青葉丘南、青葉丘北</t>
  </si>
  <si>
    <t xml:space="preserve">資料：選挙管理委員会 </t>
  </si>
  <si>
    <t>執　行　期　日</t>
  </si>
  <si>
    <t>当　　日　　有　　権　　者　　数</t>
  </si>
  <si>
    <t>投　　　票　　　者　　　数</t>
  </si>
  <si>
    <t>投　　　　　票　　　　　率</t>
  </si>
  <si>
    <t>参議院議員</t>
  </si>
  <si>
    <t>衆議院議員</t>
  </si>
  <si>
    <t>吹田市選挙区においては、候補者の数（４人）が議員の定数（４人）を超えなかったため、無投票となりました。</t>
  </si>
  <si>
    <t>区　　　分</t>
  </si>
  <si>
    <t>平成20年度　　　　　　</t>
  </si>
  <si>
    <t>平成21年度　　　　　　</t>
  </si>
  <si>
    <t>平成22年度　　　　　　</t>
  </si>
  <si>
    <t>千円</t>
  </si>
  <si>
    <t>歳入総額</t>
  </si>
  <si>
    <t>歳出総額</t>
  </si>
  <si>
    <t>差引決算収支(ａ)</t>
  </si>
  <si>
    <t>繰 越 財 源 (ｂ)</t>
  </si>
  <si>
    <t>実質収支(ａ)-(ｂ)</t>
  </si>
  <si>
    <t>区　　　　　　分</t>
  </si>
  <si>
    <t>平成21年度 (2009)</t>
  </si>
  <si>
    <t>平成22年度 (2010)</t>
  </si>
  <si>
    <t>決　算　額</t>
  </si>
  <si>
    <t>構　成　比</t>
  </si>
  <si>
    <t>％</t>
  </si>
  <si>
    <t>市税</t>
  </si>
  <si>
    <t>地方譲与税</t>
  </si>
  <si>
    <t>利子割交付金</t>
  </si>
  <si>
    <t>配当割交付金</t>
  </si>
  <si>
    <t>株式等譲渡所得割交付金</t>
  </si>
  <si>
    <t>地方消費税交付金</t>
  </si>
  <si>
    <t>特別地方消費税交付金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</si>
  <si>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</si>
  <si>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</si>
  <si>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</si>
  <si>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</si>
  <si>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</si>
  <si>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</si>
  <si>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</si>
  <si>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</si>
  <si>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</si>
  <si>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</si>
  <si>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</si>
  <si>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</si>
  <si>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</si>
  <si>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</si>
  <si>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平成20年度 (2008)</t>
  </si>
  <si>
    <t>％</t>
  </si>
  <si>
    <t>議会費</t>
  </si>
  <si>
    <t>総務費</t>
  </si>
  <si>
    <t>民生費</t>
  </si>
  <si>
    <t>衛生費</t>
  </si>
  <si>
    <t>労働費</t>
  </si>
  <si>
    <t>農業費</t>
  </si>
  <si>
    <t>商工費</t>
  </si>
  <si>
    <t>土木費</t>
  </si>
  <si>
    <t>消防費</t>
  </si>
  <si>
    <t>教育費</t>
  </si>
  <si>
    <t>公債費</t>
  </si>
  <si>
    <t>諸支出金</t>
  </si>
  <si>
    <t>災害復旧費</t>
  </si>
  <si>
    <t>平成23年度 (2011)</t>
  </si>
  <si>
    <t>％</t>
  </si>
  <si>
    <t>消費的経費</t>
  </si>
  <si>
    <t>人         件         費</t>
  </si>
  <si>
    <t>物         件         費</t>
  </si>
  <si>
    <t>維    持    補   修   費</t>
  </si>
  <si>
    <t>扶         助         費</t>
  </si>
  <si>
    <t>補     助      費     等</t>
  </si>
  <si>
    <t>投資的経費</t>
  </si>
  <si>
    <t>普  通  建  設  事  業 費</t>
  </si>
  <si>
    <t>失  業  対  策  事  業 費</t>
  </si>
  <si>
    <t>災  害  復  旧  事  業 費</t>
  </si>
  <si>
    <t>公         債         費</t>
  </si>
  <si>
    <t>積         立         金</t>
  </si>
  <si>
    <t>貸 付 金、投資及び出資金</t>
  </si>
  <si>
    <t>繰         出         金</t>
  </si>
  <si>
    <t>充         用         金</t>
  </si>
  <si>
    <t>歳　　　入</t>
  </si>
  <si>
    <t>歳　　　出</t>
  </si>
  <si>
    <t>国民健康保険</t>
  </si>
  <si>
    <t>下水道</t>
  </si>
  <si>
    <t>部落有財産</t>
  </si>
  <si>
    <t>交通災害･火災等共済</t>
  </si>
  <si>
    <t>勤労者福祉共済</t>
  </si>
  <si>
    <t>老人保健医療</t>
  </si>
  <si>
    <t>自動車駐車場</t>
  </si>
  <si>
    <t>介護保険</t>
  </si>
  <si>
    <t>後期高齢者医療</t>
  </si>
  <si>
    <t>収　益　的</t>
  </si>
  <si>
    <t>水道事業</t>
  </si>
  <si>
    <t>資　本　的</t>
  </si>
  <si>
    <t>病院事業</t>
  </si>
  <si>
    <t>平成20年度</t>
  </si>
  <si>
    <t>平成21年度</t>
  </si>
  <si>
    <t>平成22年度</t>
  </si>
  <si>
    <t>総額</t>
  </si>
  <si>
    <t>市民税</t>
  </si>
  <si>
    <t>固定資産税</t>
  </si>
  <si>
    <t>軽自動車税</t>
  </si>
  <si>
    <t>市たばこ税</t>
  </si>
  <si>
    <t>都市計画税</t>
  </si>
  <si>
    <t>事業所税</t>
  </si>
  <si>
    <t>入湯税</t>
  </si>
  <si>
    <t>１人当り</t>
  </si>
  <si>
    <t>１世帯当り</t>
  </si>
  <si>
    <t>区　　　　　　　　　分</t>
  </si>
  <si>
    <t>現 在 借 入 額</t>
  </si>
  <si>
    <t>構 成 比</t>
  </si>
  <si>
    <t>借　　　入　　　額</t>
  </si>
  <si>
    <t>１ 人 当 り</t>
  </si>
  <si>
    <t>１ 世 帯 当 り</t>
  </si>
  <si>
    <t>千円</t>
  </si>
  <si>
    <t>円</t>
  </si>
  <si>
    <t>民生債</t>
  </si>
  <si>
    <t>衛生債</t>
  </si>
  <si>
    <t>一 般 会 計</t>
  </si>
  <si>
    <t>土木債</t>
  </si>
  <si>
    <t>消防債</t>
  </si>
  <si>
    <t>教育債</t>
  </si>
  <si>
    <t>減税補填債</t>
  </si>
  <si>
    <t>特 別 会 計</t>
  </si>
  <si>
    <t>下水道事業債</t>
  </si>
  <si>
    <t>公営企業会計</t>
  </si>
  <si>
    <t>病院事業債</t>
  </si>
  <si>
    <t>水道事業債</t>
  </si>
  <si>
    <t>総　　　　　　　　　　　額</t>
  </si>
  <si>
    <t>総務債</t>
  </si>
  <si>
    <t>臨時財政対策債</t>
  </si>
  <si>
    <t>総           数</t>
  </si>
  <si>
    <t>行     政     職</t>
  </si>
  <si>
    <t>教     育     職</t>
  </si>
  <si>
    <t>医    療    職</t>
  </si>
  <si>
    <t>消    防    職</t>
  </si>
  <si>
    <t>企　　業　　職</t>
  </si>
  <si>
    <t>技  能・労  務  職</t>
  </si>
  <si>
    <t>区　　　　分</t>
  </si>
  <si>
    <t>　　人</t>
  </si>
  <si>
    <t>市長部局</t>
  </si>
  <si>
    <t>議会事務局</t>
  </si>
  <si>
    <t>選管事務局</t>
  </si>
  <si>
    <t>公平委事務局</t>
  </si>
  <si>
    <t>監査事務局</t>
  </si>
  <si>
    <t>農業委事務局</t>
  </si>
  <si>
    <t>教育委員会</t>
  </si>
  <si>
    <t>水道部</t>
  </si>
  <si>
    <t>市民病院</t>
  </si>
  <si>
    <t>消防本部</t>
  </si>
  <si>
    <t>注：吹田市職員定数条例及び吹田市議会事務局条例に定める職員の実数です。</t>
  </si>
  <si>
    <t>資料：人事室</t>
  </si>
  <si>
    <t>総　　　　　数</t>
  </si>
  <si>
    <t>一　　　般　　　職</t>
  </si>
  <si>
    <t>技　能・労　務　職</t>
  </si>
  <si>
    <t>年　　　　齢</t>
  </si>
  <si>
    <t>実　　　数</t>
  </si>
  <si>
    <t>19歳以下</t>
  </si>
  <si>
    <t>20 ～ 29</t>
  </si>
  <si>
    <t>30 ～ 39</t>
  </si>
  <si>
    <t>40 ～ 49</t>
  </si>
  <si>
    <t>50 ～ 59</t>
  </si>
  <si>
    <t>60歳以上</t>
  </si>
  <si>
    <t>資料：人事室</t>
  </si>
  <si>
    <t>商　業&lt;平19(2007).6.1&gt;</t>
  </si>
  <si>
    <t>世　帯　数</t>
  </si>
  <si>
    <t>人　　 口</t>
  </si>
  <si>
    <t>農家数</t>
  </si>
  <si>
    <t>普 通 会 計</t>
  </si>
  <si>
    <t>市 町 村</t>
  </si>
  <si>
    <t>(平24.10.1)</t>
  </si>
  <si>
    <t>製 造 品</t>
  </si>
  <si>
    <t>年　　　間</t>
  </si>
  <si>
    <t>(平22.2.1)</t>
  </si>
  <si>
    <t>小　　　学　　　校</t>
  </si>
  <si>
    <t>中　　　学　　　校</t>
  </si>
  <si>
    <t>歳出決算額</t>
  </si>
  <si>
    <t>事業所数</t>
  </si>
  <si>
    <t>事業所数</t>
  </si>
  <si>
    <t>出荷額等</t>
  </si>
  <si>
    <t>販　売　額</t>
  </si>
  <si>
    <t>児　童　数</t>
  </si>
  <si>
    <t>生　徒　数</t>
  </si>
  <si>
    <t>所</t>
  </si>
  <si>
    <t>百万円</t>
  </si>
  <si>
    <t>所</t>
  </si>
  <si>
    <t>校</t>
  </si>
  <si>
    <t>柏原市</t>
  </si>
  <si>
    <t>大阪市</t>
  </si>
  <si>
    <t>羽曳野市</t>
  </si>
  <si>
    <t>堺市</t>
  </si>
  <si>
    <t>門真市</t>
  </si>
  <si>
    <t>岸和田市</t>
  </si>
  <si>
    <t>摂津市</t>
  </si>
  <si>
    <t>豊中市</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</si>
  <si>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</si>
  <si>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</si>
  <si>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</si>
  <si>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</si>
  <si>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</si>
  <si>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</si>
  <si>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</si>
  <si>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</si>
  <si>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</si>
  <si>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</si>
  <si>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</si>
  <si>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</si>
  <si>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</si>
  <si>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</si>
  <si>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</si>
  <si>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</si>
  <si>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</si>
  <si>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</si>
  <si>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</si>
  <si>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</si>
  <si>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</si>
  <si>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</si>
  <si>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</si>
  <si>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</si>
  <si>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</si>
  <si>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</si>
  <si>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</si>
  <si>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</si>
  <si>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</si>
  <si>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</si>
  <si>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</si>
  <si>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</si>
  <si>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</si>
  <si>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</si>
  <si>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</si>
  <si>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　　　　　なお、淀川区と豊中市の合計面積は、49.02k㎡です。</t>
  </si>
  <si>
    <t>面　　 積</t>
  </si>
  <si>
    <t>k㎡</t>
  </si>
  <si>
    <t>戸</t>
  </si>
  <si>
    <t>年　　　　度</t>
  </si>
  <si>
    <t>総　　　数</t>
  </si>
  <si>
    <t>総　　数</t>
  </si>
  <si>
    <t>－</t>
  </si>
  <si>
    <t>人</t>
  </si>
  <si>
    <t>総数</t>
  </si>
  <si>
    <t>その他</t>
  </si>
  <si>
    <t>世帯</t>
  </si>
  <si>
    <t>総　　 数</t>
  </si>
  <si>
    <t>％</t>
  </si>
  <si>
    <t>区　　　　　分</t>
  </si>
  <si>
    <t>総 数</t>
  </si>
  <si>
    <t>資料：総務室</t>
  </si>
  <si>
    <t>資料：選挙管理委員会</t>
  </si>
  <si>
    <t>大阪府知事</t>
  </si>
  <si>
    <t>校　数</t>
  </si>
  <si>
    <t>校  数</t>
  </si>
  <si>
    <t>製造品</t>
  </si>
  <si>
    <t>商業&lt;平19(2007).6.1&gt;</t>
  </si>
  <si>
    <t>注：吹田市職員定数条例及び吹田市議会事務局条例に定める職員の実数です。</t>
  </si>
  <si>
    <t>　　22　(2010)</t>
  </si>
  <si>
    <t>　　23　(2011)</t>
  </si>
  <si>
    <t>　　24　(2012)</t>
  </si>
  <si>
    <t>　注：1）世帯数・人口は、「大阪府の推計人口」による数値です。</t>
  </si>
  <si>
    <t>　　  2）面積は、国土交通省国土地理院の「全国都道府県市区町村別面積調」によります。</t>
  </si>
  <si>
    <t>　　　3）工業は、従業者４人以上の事業所の数値です。</t>
  </si>
  <si>
    <t>資料：財政室</t>
  </si>
  <si>
    <t>資料：水道部・市民病院</t>
  </si>
  <si>
    <t>資料：財政室・市民病院・水道部</t>
  </si>
  <si>
    <t>各年度４月１日現在</t>
  </si>
  <si>
    <t>区　　　　分</t>
  </si>
  <si>
    <t>小    選     挙     区</t>
  </si>
  <si>
    <t>参議院議員</t>
  </si>
  <si>
    <t>国    民     審     査</t>
  </si>
  <si>
    <t>大阪府議会議員</t>
  </si>
  <si>
    <t>吹田市長</t>
  </si>
  <si>
    <t>吹田市議会議員</t>
  </si>
  <si>
    <t>23(2011).11.27</t>
  </si>
  <si>
    <t>24(2012).12.16</t>
  </si>
  <si>
    <t>23(2011). 4.24</t>
  </si>
  <si>
    <t>23(2011). 4.10</t>
  </si>
  <si>
    <t>22(2010). 7.11</t>
  </si>
  <si>
    <t>21(2009). 8.30</t>
  </si>
  <si>
    <t>20(2008). 1.27</t>
  </si>
  <si>
    <t>19(2007). 7.29</t>
  </si>
  <si>
    <t>19(2007). 4.22</t>
  </si>
  <si>
    <t>19(2007). 4. 8</t>
  </si>
  <si>
    <t>17(2005). 9.11</t>
  </si>
  <si>
    <t>16(2004). 7.11</t>
  </si>
  <si>
    <t>小選挙区（在外投票を含む）</t>
  </si>
  <si>
    <t>臨時税収補填債</t>
  </si>
  <si>
    <t>自動車駐車場
　　　　事業債</t>
  </si>
  <si>
    <t>比例代表(在外投票を含む)</t>
  </si>
  <si>
    <t xml:space="preserve"> 大   阪   府   選   出</t>
  </si>
  <si>
    <t>大阪府選出(在外投票を含む)</t>
  </si>
  <si>
    <t>比例代表(在外投票を含む)</t>
  </si>
  <si>
    <t>注：四捨五入のため、合計が一致しないところがあります。</t>
  </si>
  <si>
    <t>(平22.2.1)</t>
  </si>
  <si>
    <t>　　　   ただし、大阪市淀川区と豊中市の境界が一部未定のため、大阪市の面積は淀川区</t>
  </si>
  <si>
    <t>　　　 　を含まず、豊中市の面積は「未確定」としています。</t>
  </si>
  <si>
    <t>市町村の概況（つづき）</t>
  </si>
  <si>
    <t>244．永久選挙人名簿登録者数</t>
  </si>
  <si>
    <t>245．各種選挙の投票状況</t>
  </si>
  <si>
    <t>246．一般会計決算収支の状況</t>
  </si>
  <si>
    <t>247．一般会計款別歳入の状況</t>
  </si>
  <si>
    <t>248．一般会計目的別歳出経費の状況</t>
  </si>
  <si>
    <t>249．一般会計性質別歳出経費の状況</t>
  </si>
  <si>
    <t>250．特別会計決算の状況</t>
  </si>
  <si>
    <t>251．企業会計決算の状況</t>
  </si>
  <si>
    <t>252．税目別市税決算額</t>
  </si>
  <si>
    <t>255．年齢別市職員数</t>
  </si>
  <si>
    <t>254．所属別市職員数</t>
  </si>
  <si>
    <t>253．市債の目的別現在高及び市民１人当り借入額</t>
  </si>
  <si>
    <t>256．市町村の概況</t>
  </si>
  <si>
    <t>各年9月2日現在</t>
  </si>
  <si>
    <t>永久選挙人名簿登録者数（つづき）</t>
  </si>
  <si>
    <t>平成21年(2009)</t>
  </si>
  <si>
    <t>　　25　(2013)</t>
  </si>
  <si>
    <t xml:space="preserve">   第101投票区 </t>
  </si>
  <si>
    <t xml:space="preserve"> 泉町1丁目､泉町2丁目Ａ(1～34番)､泉町</t>
  </si>
  <si>
    <t xml:space="preserve"> 5丁目、西の庄町、出口町Ａ(1～20番)</t>
  </si>
  <si>
    <t xml:space="preserve">     102</t>
  </si>
  <si>
    <t xml:space="preserve"> 泉町2丁目Ｂ(35番以降)、泉町3・4丁目、</t>
  </si>
  <si>
    <t xml:space="preserve"> 金田町、穂波町</t>
  </si>
  <si>
    <t xml:space="preserve">     103</t>
  </si>
  <si>
    <t xml:space="preserve"> 南金田1・2丁目、南吹田1～5丁目</t>
  </si>
  <si>
    <t xml:space="preserve">     104</t>
  </si>
  <si>
    <t xml:space="preserve"> 清和園町、南清和園町、川岸町</t>
  </si>
  <si>
    <t xml:space="preserve">     105</t>
  </si>
  <si>
    <t xml:space="preserve"> 寿町1・2丁目、中の島町</t>
  </si>
  <si>
    <t xml:space="preserve">     106</t>
  </si>
  <si>
    <t xml:space="preserve"> 内本町2・3丁目、高浜町Ａ(3番3～9号、</t>
  </si>
  <si>
    <t xml:space="preserve"> 5～7番、9～17番を除く区域)</t>
  </si>
  <si>
    <t xml:space="preserve">     107</t>
  </si>
  <si>
    <t xml:space="preserve"> 内本町1丁目、元町、朝日町</t>
  </si>
  <si>
    <t xml:space="preserve">     108</t>
  </si>
  <si>
    <t xml:space="preserve"> 高浜町Ｂ(3番3～9号、5～7番、9～17番)、</t>
  </si>
  <si>
    <t xml:space="preserve"> 南高浜町</t>
  </si>
  <si>
    <t xml:space="preserve">     109</t>
  </si>
  <si>
    <t xml:space="preserve"> 高城町、日の出町</t>
  </si>
  <si>
    <t xml:space="preserve">     110</t>
  </si>
  <si>
    <t xml:space="preserve"> 昭和町、末広町、目俵町</t>
  </si>
  <si>
    <t xml:space="preserve">     111</t>
  </si>
  <si>
    <t xml:space="preserve"> 吹東町、幸町、平松町</t>
  </si>
  <si>
    <t xml:space="preserve">     112</t>
  </si>
  <si>
    <t xml:space="preserve"> 川園町、南正雀4丁目Ａ(8・9・12・13番)</t>
  </si>
  <si>
    <t xml:space="preserve">     113</t>
  </si>
  <si>
    <t xml:space="preserve"> 西御旅町、東御旅町</t>
  </si>
  <si>
    <t xml:space="preserve">     121</t>
  </si>
  <si>
    <t xml:space="preserve"> 南正雀1～3丁目、南正雀4丁目Ｂ(8・9・12・13番を</t>
  </si>
  <si>
    <t xml:space="preserve"> 除く区域)、南正雀5丁目</t>
  </si>
  <si>
    <t xml:space="preserve">     122</t>
  </si>
  <si>
    <t xml:space="preserve"> 岸部南1～3丁目、芝田町</t>
  </si>
  <si>
    <t xml:space="preserve">     123</t>
  </si>
  <si>
    <t xml:space="preserve"> 岸部中1丁目Ａ(1・2・4・5・13番、6番</t>
  </si>
  <si>
    <t xml:space="preserve"> 8～12号、7番12号を除く区域)、岸部中2丁目</t>
  </si>
  <si>
    <t xml:space="preserve"> Ａ(1番8号を除く区域)、岸部中3～5丁目</t>
  </si>
  <si>
    <t xml:space="preserve">     124</t>
  </si>
  <si>
    <t xml:space="preserve"> 岸部北1～5丁目</t>
  </si>
  <si>
    <t xml:space="preserve">     131</t>
  </si>
  <si>
    <t xml:space="preserve"> 原町1丁目Ａ(1～21番､32番)、原町2丁目、</t>
  </si>
  <si>
    <t xml:space="preserve"> 原町3丁目Ａ(1番、6～15番、28番、30～35番)、</t>
  </si>
  <si>
    <t xml:space="preserve"> 原町4丁目Ａ(1番2・3号)、岸部中1丁目Ｂ(1・</t>
  </si>
  <si>
    <t xml:space="preserve"> 2・4・5番、6番8～12号、7番12号)</t>
  </si>
  <si>
    <t xml:space="preserve">     132</t>
  </si>
  <si>
    <t xml:space="preserve"> 片山町4丁目、藤が丘町、天道町</t>
  </si>
  <si>
    <t xml:space="preserve">     133</t>
  </si>
  <si>
    <t xml:space="preserve"> 片山町1・3丁目</t>
  </si>
  <si>
    <t xml:space="preserve">     134</t>
  </si>
  <si>
    <t xml:space="preserve"> 片山町2丁目、朝日が丘町、山手町4丁目</t>
  </si>
  <si>
    <t xml:space="preserve">     135</t>
  </si>
  <si>
    <t xml:space="preserve"> 出口町Ｂ(21番以降)、山手町1・2丁目、</t>
  </si>
  <si>
    <t xml:space="preserve"> 山手町3丁目Ａ(1・2番、3番1号、12番以降)</t>
  </si>
  <si>
    <t xml:space="preserve">     136</t>
  </si>
  <si>
    <t xml:space="preserve"> 上山手町</t>
  </si>
  <si>
    <t xml:space="preserve">     137</t>
  </si>
  <si>
    <t xml:space="preserve"> 原町1丁目Ｂ(1～21番､32番を除く区域)､原町</t>
  </si>
  <si>
    <t xml:space="preserve"> 3丁目Ｂ(1番､6～15番､28番､30～35番を除く</t>
  </si>
  <si>
    <t xml:space="preserve"> 区域)､原町4丁目Ｂ(1番2・3号を除く区域)､</t>
  </si>
  <si>
    <t xml:space="preserve"> 岸部中1丁目Ｃ(13番)､岸部中2丁目Ｂ(1番8号)</t>
  </si>
  <si>
    <t xml:space="preserve">     141</t>
  </si>
  <si>
    <t xml:space="preserve"> 垂水町1丁目Ａ(1～39番)､垂水町2丁目､垂水町</t>
  </si>
  <si>
    <t xml:space="preserve"> 3丁目Ａ(1･2番､11～15番､20･21･26･27･32番)</t>
  </si>
  <si>
    <t xml:space="preserve">     142</t>
  </si>
  <si>
    <t xml:space="preserve"> 垂水町1丁目Ｂ(40番以降)、垂水町3丁目Ｂ</t>
  </si>
  <si>
    <t xml:space="preserve"> (3～10番､16～19番､22～25番､28～31番､</t>
  </si>
  <si>
    <t xml:space="preserve"> 33番以降)､江坂町1丁目､広芝町</t>
  </si>
  <si>
    <t xml:space="preserve">     143</t>
  </si>
  <si>
    <t xml:space="preserve"> 豊津町、江の木町、芳野町</t>
  </si>
  <si>
    <t xml:space="preserve">  第144投票区　　　 </t>
  </si>
  <si>
    <t xml:space="preserve"> 江坂町3・4丁目</t>
  </si>
  <si>
    <t xml:space="preserve">    145</t>
  </si>
  <si>
    <t xml:space="preserve"> 江坂町2丁目</t>
  </si>
  <si>
    <t xml:space="preserve">    151</t>
  </si>
  <si>
    <t xml:space="preserve"> 山手町3丁目Ｂ(3番2号～11番)､千里山東1丁目、</t>
  </si>
  <si>
    <t xml:space="preserve"> </t>
  </si>
  <si>
    <t xml:space="preserve"> 千里山東3丁目Ａ(11番を除く区域)、円山町　</t>
  </si>
  <si>
    <t xml:space="preserve">    152</t>
  </si>
  <si>
    <t xml:space="preserve"> 千里山西1丁目Ａ(1～32番)､千里山西2・3丁目、</t>
  </si>
  <si>
    <t xml:space="preserve"> 千里山西4丁目Ａ(37番)、 江坂町5丁目</t>
  </si>
  <si>
    <t xml:space="preserve">    153</t>
  </si>
  <si>
    <t xml:space="preserve"> 千里山西1丁目Ｂ(33番以降)､千里山西4丁目Ｂ</t>
  </si>
  <si>
    <t xml:space="preserve"> (37番を除く区域)、千里山西5丁目、千里山竹園</t>
  </si>
  <si>
    <t xml:space="preserve"> 1丁目Ａ(8～23番(11番を除く区域))</t>
  </si>
  <si>
    <t xml:space="preserve">    154</t>
  </si>
  <si>
    <t xml:space="preserve">    155</t>
  </si>
  <si>
    <t xml:space="preserve"> 千里山西6丁目、春日4丁目､千里山竹園1丁目Ｂ(1</t>
  </si>
  <si>
    <t xml:space="preserve"> ～7番、11番、24番以降)、千里山竹園2丁目</t>
  </si>
  <si>
    <t xml:space="preserve">    156</t>
  </si>
  <si>
    <t xml:space="preserve"> 千里山霧が丘・星が丘・虹が丘・月が丘、</t>
  </si>
  <si>
    <t xml:space="preserve"> 千里山東2丁目、千里山東3丁目Ｂ(11番)、</t>
  </si>
  <si>
    <t xml:space="preserve"> 千里山東4丁目、千里山松が丘、千里山高塚Ａ</t>
  </si>
  <si>
    <t xml:space="preserve"> (31番を除く区域)</t>
  </si>
  <si>
    <t xml:space="preserve">    157</t>
  </si>
  <si>
    <t xml:space="preserve"> 竹谷町、佐井寺南が丘、佐井寺1・2丁目、</t>
  </si>
  <si>
    <t xml:space="preserve">    158</t>
  </si>
  <si>
    <t xml:space="preserve">    159</t>
  </si>
  <si>
    <t xml:space="preserve"> 佐井寺3・4丁目</t>
  </si>
  <si>
    <t xml:space="preserve">    161</t>
  </si>
  <si>
    <t xml:space="preserve"> 佐竹台1～6丁目</t>
  </si>
  <si>
    <t xml:space="preserve">    162</t>
  </si>
  <si>
    <t xml:space="preserve"> 高野台1～5丁目、津雲台1丁目</t>
  </si>
  <si>
    <t xml:space="preserve">    163</t>
  </si>
  <si>
    <t xml:space="preserve"> 津雲台2～7丁目</t>
  </si>
  <si>
    <t xml:space="preserve">    164</t>
  </si>
  <si>
    <t xml:space="preserve">    165</t>
  </si>
  <si>
    <t xml:space="preserve">    166</t>
  </si>
  <si>
    <t xml:space="preserve"> 古江台6丁目2番</t>
  </si>
  <si>
    <t xml:space="preserve">    167</t>
  </si>
  <si>
    <t xml:space="preserve"> 古江台1～6丁目(6丁目2番を除く区域)</t>
  </si>
  <si>
    <t xml:space="preserve">    168</t>
  </si>
  <si>
    <t xml:space="preserve"> 青山台1～4丁目、藤白台5丁目Ｂ(2～20番)</t>
  </si>
  <si>
    <t xml:space="preserve">    169</t>
  </si>
  <si>
    <t xml:space="preserve"> 藤白台1～4丁目、藤白台5丁目Ａ(1番､21番</t>
  </si>
  <si>
    <t xml:space="preserve"> 以降)､上山田､千里万博公園Ａ(6番以降)､</t>
  </si>
  <si>
    <t xml:space="preserve"> 山田丘</t>
  </si>
  <si>
    <t xml:space="preserve">    181</t>
  </si>
  <si>
    <t xml:space="preserve"> 山田西3丁目A(1～11番、13番、14番(11～21号を</t>
  </si>
  <si>
    <t xml:space="preserve"> 除く区域)、23～46番)、山田西4丁目、山田北</t>
  </si>
  <si>
    <t xml:space="preserve">    182</t>
  </si>
  <si>
    <t xml:space="preserve"> 山田西2丁目</t>
  </si>
  <si>
    <t xml:space="preserve">    183</t>
  </si>
  <si>
    <t xml:space="preserve">    184</t>
  </si>
  <si>
    <t xml:space="preserve"> 山田東2丁目Ａ(27・29番)、山田東4丁目</t>
  </si>
  <si>
    <t xml:space="preserve">    185</t>
  </si>
  <si>
    <t xml:space="preserve"> 山田東1丁目､山田東2丁目Ｂ(27・29番を除く</t>
  </si>
  <si>
    <t xml:space="preserve"> 区域)､山田東3丁目､千里万博公園Ｂ(1～5番)</t>
  </si>
  <si>
    <t xml:space="preserve">    186</t>
  </si>
  <si>
    <t xml:space="preserve">    187</t>
  </si>
  <si>
    <t xml:space="preserve">    188</t>
  </si>
  <si>
    <t xml:space="preserve"> 山田西3丁目B(12番、14番(11～21号)、15～22番、</t>
  </si>
  <si>
    <t xml:space="preserve"> 47番以降)</t>
  </si>
  <si>
    <t xml:space="preserve">    191</t>
  </si>
  <si>
    <t xml:space="preserve">    192</t>
  </si>
  <si>
    <t xml:space="preserve">    193</t>
  </si>
  <si>
    <t xml:space="preserve">    194</t>
  </si>
  <si>
    <t xml:space="preserve"> 新芦屋上Ｂ(1～21番 ただし、13番8-101～607</t>
  </si>
  <si>
    <t xml:space="preserve"> 号､13番13-101～304号､17番を除く区域)､</t>
  </si>
  <si>
    <t xml:space="preserve"> 新芦屋下</t>
  </si>
  <si>
    <t>大阪府選出(在外投票を含む)</t>
  </si>
  <si>
    <t>25(2013). 7.21</t>
  </si>
  <si>
    <t>平成23年度　　　　　　</t>
  </si>
  <si>
    <t>平成24年度　　　　　　</t>
  </si>
  <si>
    <t>千円</t>
  </si>
  <si>
    <t>平成20年度 (2008)</t>
  </si>
  <si>
    <t>平成23年度 (2011)</t>
  </si>
  <si>
    <t>平成24年度 (2012)</t>
  </si>
  <si>
    <t>平成23年度 (2011)</t>
  </si>
  <si>
    <t>平成24年度 (2012)</t>
  </si>
  <si>
    <t>平成24年度 (2012)</t>
  </si>
  <si>
    <t>平成24年度 (2012)</t>
  </si>
  <si>
    <t>注：平成24年度（2012年度）から公共用地先行取得特別会計が新設されました。</t>
  </si>
  <si>
    <t>公共用地先行取得</t>
  </si>
  <si>
    <t>収　　　入</t>
  </si>
  <si>
    <t>支　　　出</t>
  </si>
  <si>
    <t>収　　　入</t>
  </si>
  <si>
    <t>支　　　出</t>
  </si>
  <si>
    <t>平成23年度</t>
  </si>
  <si>
    <t>平成24年度</t>
  </si>
  <si>
    <t>平成24年度(2012年度)末現在</t>
  </si>
  <si>
    <t>平成22年度(2010)</t>
  </si>
  <si>
    <t>　　23　　(2011)</t>
  </si>
  <si>
    <t>　　24　　(2012)</t>
  </si>
  <si>
    <t>　　25　　(2013)</t>
  </si>
  <si>
    <t>-</t>
  </si>
  <si>
    <t>-</t>
  </si>
  <si>
    <t>平成25年(2013年)4月1日現在</t>
  </si>
  <si>
    <t>(平25.10.1)</t>
  </si>
  <si>
    <t>(平25.10.1)</t>
  </si>
  <si>
    <t>(2013)</t>
  </si>
  <si>
    <t>&lt;平24(2012).2.1&gt;</t>
  </si>
  <si>
    <t>経済センサス-活動調査</t>
  </si>
  <si>
    <t>事業所数
　(民営）</t>
  </si>
  <si>
    <t>従業者数
　(民営）</t>
  </si>
  <si>
    <t>工業&lt;平24(2012).12.31&gt;</t>
  </si>
  <si>
    <t>教　育&lt;平25(2013).5.1&gt;</t>
  </si>
  <si>
    <t>&lt;平24年度&gt;</t>
  </si>
  <si>
    <t>未確定</t>
  </si>
  <si>
    <t>平成</t>
  </si>
  <si>
    <t xml:space="preserve">    　4）四捨五入のため、合計が一致しないところがあります。</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</si>
</sst>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
    <numFmt numFmtId="220" formatCode="\(0.0\)"/>
    <numFmt numFmtId="221" formatCode="#,##0.0_);\(#,##0.0\)"/>
    <numFmt numFmtId="222" formatCode="\(0.0\);[Red]\(0.0\)"/>
    <numFmt numFmtId="223" formatCode="#,##0.00_);[Red]\(#,##0.00\)"/>
    <numFmt numFmtId="224" formatCode="_ * \(#,##0\)_ ;_ * \(&quot;△&quot;#,##0\)_ ;_ * &quot;&quot;\ ;@"/>
    <numFmt numFmtId="225" formatCode="_ * #,##0_ ;_ * &quot;△&quot;#,##0_ ;_ * &quot;-&quot;\ ;@"/>
    <numFmt numFmtId="226" formatCode="[DBNum3][$-411]0"/>
    <numFmt numFmtId="227" formatCode="#,##0;\-#,##0;&quot;-&quot;"/>
  </numFmts>
  <fonts count="59">
    <font>
      <sz val="11"/>
      <name val="ＭＳ Ｐゴシック"/>
      <family val="3"/>
    </font>
    <font>
      <b/>
      <sz val="10"/>
      <name val="ＭＳ ゴシック"/>
      <family val="3"/>
    </font>
    <font>
      <sz val="14"/>
      <name val="ＭＳ 明朝"/>
      <family val="1"/>
    </font>
    <font>
      <sz val="6"/>
      <name val="ＭＳ Ｐゴシック"/>
      <family val="3"/>
    </font>
    <font>
      <sz val="10"/>
      <name val="ＭＳ 明朝"/>
      <family val="1"/>
    </font>
    <font>
      <b/>
      <sz val="36"/>
      <name val="ＭＳ Ｐゴシック"/>
      <family val="3"/>
    </font>
    <font>
      <b/>
      <sz val="11"/>
      <name val="ＭＳ ゴシック"/>
      <family val="3"/>
    </font>
    <font>
      <sz val="10"/>
      <name val="ＭＳ ゴシック"/>
      <family val="3"/>
    </font>
    <font>
      <b/>
      <sz val="10"/>
      <name val="ＭＳ 明朝"/>
      <family val="1"/>
    </font>
    <font>
      <sz val="8"/>
      <name val="ＭＳ 明朝"/>
      <family val="1"/>
    </font>
    <font>
      <sz val="11"/>
      <name val="ＭＳ 明朝"/>
      <family val="1"/>
    </font>
    <font>
      <b/>
      <sz val="11"/>
      <name val="ＭＳ 明朝"/>
      <family val="1"/>
    </font>
    <font>
      <sz val="10"/>
      <color indexed="8"/>
      <name val="ＭＳ 明朝"/>
      <family val="1"/>
    </font>
    <font>
      <sz val="7"/>
      <name val="ＭＳ 明朝"/>
      <family val="1"/>
    </font>
    <font>
      <sz val="6"/>
      <name val="ＭＳ 明朝"/>
      <family val="1"/>
    </font>
    <font>
      <sz val="12"/>
      <name val="ＭＳ 明朝"/>
      <family val="1"/>
    </font>
    <font>
      <sz val="12"/>
      <color indexed="8"/>
      <name val="ＭＳ 明朝"/>
      <family val="1"/>
    </font>
    <font>
      <sz val="11"/>
      <color indexed="8"/>
      <name val="ＭＳ Ｐゴシック"/>
      <family val="3"/>
    </font>
    <font>
      <b/>
      <sz val="11"/>
      <name val="ＭＳ Ｐゴシック"/>
      <family val="3"/>
    </font>
    <font>
      <b/>
      <sz val="12"/>
      <name val="ＭＳ ゴシック"/>
      <family val="3"/>
    </font>
    <font>
      <sz val="12"/>
      <name val="ＭＳ Ｐゴシック"/>
      <family val="3"/>
    </font>
    <font>
      <sz val="9"/>
      <name val="ＭＳ 明朝"/>
      <family val="1"/>
    </font>
    <font>
      <sz val="12"/>
      <name val="ＭＳ ゴシック"/>
      <family val="3"/>
    </font>
    <font>
      <sz val="11"/>
      <name val="ＭＳ ゴシック"/>
      <family val="3"/>
    </font>
    <font>
      <b/>
      <sz val="10"/>
      <color indexed="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color indexed="8"/>
      </left>
      <right style="thin">
        <color indexed="8"/>
      </right>
      <top>
        <color indexed="63"/>
      </top>
      <bottom style="thin">
        <color indexed="8"/>
      </bottom>
    </border>
    <border>
      <left style="thin"/>
      <right>
        <color indexed="63"/>
      </right>
      <top>
        <color indexed="63"/>
      </top>
      <bottom style="medium"/>
    </border>
    <border>
      <left style="thin">
        <color indexed="8"/>
      </left>
      <right>
        <color indexed="63"/>
      </right>
      <top style="medium">
        <color indexed="8"/>
      </top>
      <bottom style="thin"/>
    </border>
    <border>
      <left style="thin">
        <color indexed="8"/>
      </left>
      <right style="thin"/>
      <top style="thin"/>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thin"/>
    </border>
    <border>
      <left>
        <color indexed="63"/>
      </left>
      <right>
        <color indexed="63"/>
      </right>
      <top>
        <color indexed="63"/>
      </top>
      <bottom style="hair"/>
    </border>
    <border>
      <left style="thin"/>
      <right>
        <color indexed="63"/>
      </right>
      <top>
        <color indexed="63"/>
      </top>
      <bottom style="hair"/>
    </border>
    <border>
      <left style="thin">
        <color indexed="8"/>
      </left>
      <right style="thin"/>
      <top>
        <color indexed="63"/>
      </top>
      <bottom style="medium"/>
    </border>
    <border>
      <left style="thin">
        <color indexed="8"/>
      </left>
      <right style="thin">
        <color indexed="8"/>
      </right>
      <top style="thin">
        <color indexed="8"/>
      </top>
      <bottom style="thin"/>
    </border>
    <border>
      <left>
        <color indexed="63"/>
      </left>
      <right style="thin"/>
      <top style="medium">
        <color indexed="8"/>
      </top>
      <bottom style="thin">
        <color indexed="8"/>
      </bottom>
    </border>
    <border>
      <left style="thin">
        <color indexed="8"/>
      </left>
      <right>
        <color indexed="63"/>
      </right>
      <top>
        <color indexed="63"/>
      </top>
      <bottom style="medium">
        <color indexed="8"/>
      </bottom>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style="thin">
        <color indexed="8"/>
      </left>
      <right style="thin">
        <color indexed="8"/>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lignment/>
      <protection/>
    </xf>
    <xf numFmtId="0" fontId="58" fillId="32" borderId="0" applyNumberFormat="0" applyBorder="0" applyAlignment="0" applyProtection="0"/>
  </cellStyleXfs>
  <cellXfs count="524">
    <xf numFmtId="0" fontId="0" fillId="0" borderId="0" xfId="0" applyAlignment="1">
      <alignment vertical="center"/>
    </xf>
    <xf numFmtId="0" fontId="10" fillId="0" borderId="0" xfId="0" applyFont="1" applyAlignment="1">
      <alignment vertical="center"/>
    </xf>
    <xf numFmtId="0" fontId="4" fillId="0" borderId="0" xfId="0" applyFont="1" applyAlignment="1" applyProtection="1">
      <alignment/>
      <protection/>
    </xf>
    <xf numFmtId="0" fontId="4" fillId="0" borderId="10" xfId="0" applyFont="1" applyBorder="1" applyAlignment="1" applyProtection="1">
      <alignment horizontal="right"/>
      <protection/>
    </xf>
    <xf numFmtId="37" fontId="4" fillId="0" borderId="11" xfId="0" applyNumberFormat="1" applyFont="1" applyBorder="1" applyAlignment="1" applyProtection="1">
      <alignment/>
      <protection/>
    </xf>
    <xf numFmtId="37" fontId="4" fillId="0" borderId="0" xfId="0" applyNumberFormat="1" applyFont="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Continuous"/>
      <protection/>
    </xf>
    <xf numFmtId="0" fontId="4" fillId="0" borderId="0" xfId="0" applyFont="1" applyFill="1" applyBorder="1" applyAlignment="1" applyProtection="1">
      <alignment vertical="center"/>
      <protection/>
    </xf>
    <xf numFmtId="0" fontId="4" fillId="0" borderId="0" xfId="0" applyFont="1" applyAlignment="1">
      <alignment vertical="center"/>
    </xf>
    <xf numFmtId="0" fontId="0" fillId="0" borderId="0" xfId="0" applyFill="1" applyAlignment="1">
      <alignment vertical="center"/>
    </xf>
    <xf numFmtId="0" fontId="10" fillId="0" borderId="0" xfId="0" applyFont="1" applyFill="1" applyAlignment="1">
      <alignment vertical="center"/>
    </xf>
    <xf numFmtId="0" fontId="4" fillId="0" borderId="0" xfId="0" applyFont="1" applyFill="1" applyAlignment="1" applyProtection="1">
      <alignment vertical="center"/>
      <protection/>
    </xf>
    <xf numFmtId="37" fontId="4" fillId="0" borderId="0" xfId="0" applyNumberFormat="1" applyFont="1" applyAlignment="1" applyProtection="1">
      <alignment horizontal="right"/>
      <protection/>
    </xf>
    <xf numFmtId="0" fontId="4" fillId="0" borderId="0" xfId="0" applyFont="1" applyAlignment="1" applyProtection="1">
      <alignment/>
      <protection locked="0"/>
    </xf>
    <xf numFmtId="0" fontId="11" fillId="0" borderId="0" xfId="0" applyFont="1" applyAlignment="1">
      <alignment vertical="center"/>
    </xf>
    <xf numFmtId="0" fontId="4" fillId="0" borderId="12" xfId="0" applyFont="1" applyFill="1" applyBorder="1" applyAlignment="1" applyProtection="1">
      <alignment vertical="center"/>
      <protection/>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pplyProtection="1">
      <alignment/>
      <protection/>
    </xf>
    <xf numFmtId="0" fontId="4" fillId="0" borderId="0" xfId="0" applyFont="1" applyFill="1" applyAlignment="1" applyProtection="1">
      <alignment/>
      <protection locked="0"/>
    </xf>
    <xf numFmtId="0" fontId="4"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37" fontId="4" fillId="0" borderId="0" xfId="0" applyNumberFormat="1" applyFont="1" applyFill="1" applyAlignment="1" applyProtection="1">
      <alignment horizontal="right"/>
      <protection/>
    </xf>
    <xf numFmtId="0" fontId="4" fillId="0" borderId="0" xfId="0" applyFont="1" applyFill="1" applyAlignment="1">
      <alignment horizontal="center" vertical="center"/>
    </xf>
    <xf numFmtId="37" fontId="4" fillId="0" borderId="0" xfId="0" applyNumberFormat="1" applyFont="1" applyFill="1" applyAlignment="1" applyProtection="1">
      <alignment vertical="center"/>
      <protection/>
    </xf>
    <xf numFmtId="0" fontId="4" fillId="0" borderId="0" xfId="0" applyFont="1" applyAlignment="1" applyProtection="1">
      <alignment horizontal="centerContinuous" vertical="center"/>
      <protection/>
    </xf>
    <xf numFmtId="0" fontId="4" fillId="0" borderId="11" xfId="0" applyFont="1" applyBorder="1" applyAlignment="1" applyProtection="1">
      <alignment horizontal="centerContinuous" vertical="center"/>
      <protection/>
    </xf>
    <xf numFmtId="0" fontId="1" fillId="0" borderId="0" xfId="0" applyFont="1" applyAlignment="1">
      <alignment horizontal="left"/>
    </xf>
    <xf numFmtId="0" fontId="4" fillId="0" borderId="12" xfId="0" applyFont="1" applyBorder="1"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distributed"/>
    </xf>
    <xf numFmtId="0" fontId="4" fillId="0" borderId="0" xfId="0" applyFont="1" applyFill="1" applyAlignment="1">
      <alignment horizontal="center"/>
    </xf>
    <xf numFmtId="37" fontId="4" fillId="0" borderId="0" xfId="0" applyNumberFormat="1" applyFont="1" applyFill="1" applyBorder="1" applyAlignment="1" applyProtection="1">
      <alignment vertical="center"/>
      <protection/>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vertical="center"/>
    </xf>
    <xf numFmtId="0" fontId="1" fillId="0" borderId="0" xfId="0" applyFont="1" applyFill="1" applyAlignment="1">
      <alignment vertical="center"/>
    </xf>
    <xf numFmtId="0" fontId="4" fillId="0" borderId="12" xfId="0" applyFont="1" applyBorder="1" applyAlignment="1">
      <alignment vertical="center"/>
    </xf>
    <xf numFmtId="37" fontId="8" fillId="0" borderId="0" xfId="0" applyNumberFormat="1" applyFont="1" applyFill="1" applyAlignment="1" applyProtection="1">
      <alignment horizontal="right"/>
      <protection/>
    </xf>
    <xf numFmtId="0" fontId="4" fillId="0" borderId="0" xfId="0" applyFont="1" applyAlignment="1">
      <alignment horizontal="center"/>
    </xf>
    <xf numFmtId="0" fontId="1" fillId="0" borderId="0" xfId="0" applyFont="1" applyFill="1" applyAlignment="1">
      <alignment horizontal="left"/>
    </xf>
    <xf numFmtId="0" fontId="12" fillId="0" borderId="0" xfId="0" applyFont="1" applyFill="1" applyAlignment="1" applyProtection="1">
      <alignment vertical="center"/>
      <protection/>
    </xf>
    <xf numFmtId="0" fontId="12" fillId="0" borderId="12" xfId="0" applyFont="1" applyFill="1" applyBorder="1" applyAlignment="1" applyProtection="1">
      <alignment vertical="center"/>
      <protection/>
    </xf>
    <xf numFmtId="0" fontId="4" fillId="0" borderId="0" xfId="0" applyFont="1" applyBorder="1" applyAlignment="1">
      <alignment horizontal="left"/>
    </xf>
    <xf numFmtId="0" fontId="4" fillId="0" borderId="12" xfId="0" applyFont="1" applyFill="1" applyBorder="1" applyAlignment="1">
      <alignment vertical="center"/>
    </xf>
    <xf numFmtId="0" fontId="4" fillId="0" borderId="14"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pplyProtection="1">
      <alignment horizontal="center" vertical="center"/>
      <protection/>
    </xf>
    <xf numFmtId="0" fontId="4" fillId="0" borderId="12" xfId="0" applyFont="1" applyBorder="1" applyAlignment="1" applyProtection="1">
      <alignment/>
      <protection/>
    </xf>
    <xf numFmtId="0" fontId="4" fillId="0" borderId="14" xfId="0" applyFont="1" applyBorder="1" applyAlignment="1" applyProtection="1">
      <alignment/>
      <protection/>
    </xf>
    <xf numFmtId="37" fontId="4" fillId="0" borderId="0" xfId="0" applyNumberFormat="1" applyFont="1" applyFill="1" applyAlignment="1" applyProtection="1">
      <alignment/>
      <protection/>
    </xf>
    <xf numFmtId="37" fontId="8" fillId="0" borderId="0" xfId="0" applyNumberFormat="1" applyFont="1" applyFill="1" applyBorder="1" applyAlignment="1" applyProtection="1">
      <alignment/>
      <protection/>
    </xf>
    <xf numFmtId="0" fontId="4"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applyProtection="1">
      <alignment/>
      <protection/>
    </xf>
    <xf numFmtId="0" fontId="4" fillId="0" borderId="0" xfId="0" applyFont="1" applyFill="1" applyAlignment="1">
      <alignment horizontal="left"/>
    </xf>
    <xf numFmtId="0" fontId="11" fillId="0" borderId="0" xfId="0" applyFont="1" applyFill="1" applyAlignment="1">
      <alignment vertical="center"/>
    </xf>
    <xf numFmtId="0" fontId="4" fillId="0" borderId="15" xfId="0" applyFont="1" applyFill="1" applyBorder="1" applyAlignment="1" applyProtection="1">
      <alignment horizontal="centerContinuous" vertical="center"/>
      <protection/>
    </xf>
    <xf numFmtId="0" fontId="4" fillId="0" borderId="13" xfId="0" applyFont="1" applyFill="1" applyBorder="1" applyAlignment="1" applyProtection="1">
      <alignment horizontal="centerContinuous" vertical="center"/>
      <protection/>
    </xf>
    <xf numFmtId="0" fontId="4" fillId="0" borderId="16" xfId="0" applyFont="1" applyFill="1" applyBorder="1" applyAlignment="1" applyProtection="1">
      <alignment horizontal="centerContinuous"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protection/>
    </xf>
    <xf numFmtId="37" fontId="8" fillId="0" borderId="0" xfId="0" applyNumberFormat="1" applyFont="1" applyFill="1" applyAlignment="1" applyProtection="1">
      <alignment/>
      <protection/>
    </xf>
    <xf numFmtId="0" fontId="15" fillId="0" borderId="0" xfId="0" applyFont="1" applyFill="1" applyAlignment="1" applyProtection="1">
      <alignment/>
      <protection/>
    </xf>
    <xf numFmtId="37" fontId="8" fillId="0" borderId="0" xfId="0" applyNumberFormat="1" applyFont="1" applyFill="1" applyAlignment="1" applyProtection="1">
      <alignment/>
      <protection locked="0"/>
    </xf>
    <xf numFmtId="37" fontId="8" fillId="0" borderId="0" xfId="0" applyNumberFormat="1" applyFont="1" applyFill="1" applyBorder="1" applyAlignment="1" applyProtection="1">
      <alignment/>
      <protection locked="0"/>
    </xf>
    <xf numFmtId="0" fontId="4" fillId="0" borderId="14" xfId="0" applyFont="1" applyFill="1" applyBorder="1" applyAlignment="1" applyProtection="1">
      <alignment horizontal="right"/>
      <protection/>
    </xf>
    <xf numFmtId="0" fontId="12" fillId="0" borderId="0" xfId="0" applyFont="1" applyFill="1" applyAlignment="1" applyProtection="1">
      <alignment horizontal="right"/>
      <protection/>
    </xf>
    <xf numFmtId="0" fontId="12" fillId="0" borderId="11" xfId="0" applyFont="1" applyFill="1" applyBorder="1" applyAlignment="1" applyProtection="1">
      <alignment vertical="center"/>
      <protection/>
    </xf>
    <xf numFmtId="0" fontId="4" fillId="0" borderId="0" xfId="0" applyFont="1" applyFill="1" applyAlignment="1">
      <alignment horizontal="centerContinuous"/>
    </xf>
    <xf numFmtId="0" fontId="4" fillId="0" borderId="11" xfId="0" applyFont="1" applyFill="1" applyBorder="1" applyAlignment="1">
      <alignment vertical="center"/>
    </xf>
    <xf numFmtId="0" fontId="12" fillId="0" borderId="11" xfId="0" applyFont="1" applyFill="1" applyBorder="1" applyAlignment="1">
      <alignment vertical="center"/>
    </xf>
    <xf numFmtId="0" fontId="4" fillId="0" borderId="17" xfId="0" applyFont="1" applyFill="1" applyBorder="1" applyAlignment="1">
      <alignment horizontal="center" vertical="top"/>
    </xf>
    <xf numFmtId="0" fontId="12" fillId="0" borderId="11" xfId="0" applyFont="1" applyFill="1" applyBorder="1" applyAlignment="1">
      <alignment horizontal="center" vertical="center"/>
    </xf>
    <xf numFmtId="0" fontId="4" fillId="0" borderId="13" xfId="0" applyFont="1" applyFill="1" applyBorder="1" applyAlignment="1">
      <alignment horizontal="center" vertical="top"/>
    </xf>
    <xf numFmtId="0" fontId="4" fillId="0" borderId="15" xfId="0" applyFont="1" applyFill="1" applyBorder="1" applyAlignment="1">
      <alignment vertical="center"/>
    </xf>
    <xf numFmtId="49" fontId="4" fillId="0" borderId="0" xfId="0" applyNumberFormat="1" applyFont="1" applyFill="1" applyAlignment="1">
      <alignment/>
    </xf>
    <xf numFmtId="0" fontId="12" fillId="0" borderId="11" xfId="0" applyFont="1" applyFill="1" applyBorder="1" applyAlignment="1">
      <alignment/>
    </xf>
    <xf numFmtId="0" fontId="12" fillId="0" borderId="11" xfId="0" applyFont="1" applyFill="1" applyBorder="1" applyAlignment="1" applyProtection="1">
      <alignment/>
      <protection/>
    </xf>
    <xf numFmtId="0" fontId="4" fillId="0" borderId="11" xfId="0" applyFont="1" applyFill="1" applyBorder="1" applyAlignment="1">
      <alignment vertical="center"/>
    </xf>
    <xf numFmtId="0" fontId="4" fillId="0" borderId="17" xfId="0" applyFont="1" applyFill="1" applyBorder="1" applyAlignment="1" applyProtection="1">
      <alignment vertical="center"/>
      <protection/>
    </xf>
    <xf numFmtId="0" fontId="4" fillId="0" borderId="11" xfId="0" applyFont="1" applyFill="1" applyBorder="1" applyAlignment="1">
      <alignment vertical="center" shrinkToFit="1"/>
    </xf>
    <xf numFmtId="0" fontId="4" fillId="0" borderId="11" xfId="0" applyFont="1" applyFill="1" applyBorder="1" applyAlignment="1">
      <alignment shrinkToFit="1"/>
    </xf>
    <xf numFmtId="0" fontId="12" fillId="0" borderId="11" xfId="0" applyFont="1" applyFill="1" applyBorder="1" applyAlignment="1">
      <alignment vertical="top"/>
    </xf>
    <xf numFmtId="0" fontId="4" fillId="0" borderId="11" xfId="0" applyFont="1" applyFill="1" applyBorder="1" applyAlignment="1">
      <alignment/>
    </xf>
    <xf numFmtId="0" fontId="17" fillId="0" borderId="0" xfId="0" applyFont="1" applyFill="1" applyAlignment="1">
      <alignment vertical="center"/>
    </xf>
    <xf numFmtId="0" fontId="12" fillId="0" borderId="11" xfId="0" applyFont="1" applyFill="1" applyBorder="1" applyAlignment="1">
      <alignment shrinkToFit="1"/>
    </xf>
    <xf numFmtId="0" fontId="12" fillId="0" borderId="11" xfId="0" applyFont="1" applyFill="1" applyBorder="1" applyAlignment="1">
      <alignment vertical="center" wrapText="1" shrinkToFit="1"/>
    </xf>
    <xf numFmtId="0" fontId="12" fillId="0" borderId="11" xfId="0" applyFont="1" applyFill="1" applyBorder="1" applyAlignment="1" applyProtection="1">
      <alignment vertical="center" wrapText="1"/>
      <protection/>
    </xf>
    <xf numFmtId="49" fontId="4" fillId="0" borderId="0" xfId="0" applyNumberFormat="1" applyFont="1" applyFill="1" applyAlignment="1">
      <alignment horizontal="center"/>
    </xf>
    <xf numFmtId="0" fontId="12" fillId="0" borderId="11" xfId="0" applyFont="1" applyFill="1" applyBorder="1" applyAlignment="1" applyProtection="1">
      <alignment shrinkToFit="1"/>
      <protection/>
    </xf>
    <xf numFmtId="0" fontId="12" fillId="0" borderId="11" xfId="0" applyFont="1" applyFill="1" applyBorder="1" applyAlignment="1" applyProtection="1">
      <alignment vertical="center"/>
      <protection/>
    </xf>
    <xf numFmtId="0" fontId="12" fillId="0" borderId="0" xfId="0" applyFont="1" applyFill="1" applyAlignment="1">
      <alignment vertical="center"/>
    </xf>
    <xf numFmtId="0" fontId="4" fillId="0" borderId="18" xfId="0" applyFont="1" applyFill="1" applyBorder="1" applyAlignment="1" applyProtection="1">
      <alignment vertical="center"/>
      <protection/>
    </xf>
    <xf numFmtId="0" fontId="4" fillId="0" borderId="18" xfId="0" applyFont="1" applyFill="1" applyBorder="1" applyAlignment="1">
      <alignment vertical="center"/>
    </xf>
    <xf numFmtId="0" fontId="15" fillId="0" borderId="0" xfId="0" applyFont="1" applyFill="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9" xfId="0" applyFont="1" applyFill="1" applyBorder="1" applyAlignment="1" applyProtection="1">
      <alignment/>
      <protection/>
    </xf>
    <xf numFmtId="0" fontId="4" fillId="0" borderId="19" xfId="0" applyFont="1" applyFill="1" applyBorder="1" applyAlignment="1" applyProtection="1">
      <alignment horizontal="right"/>
      <protection/>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top"/>
    </xf>
    <xf numFmtId="184" fontId="4" fillId="0" borderId="0" xfId="0" applyNumberFormat="1" applyFont="1" applyFill="1" applyBorder="1" applyAlignment="1" applyProtection="1">
      <alignment/>
      <protection/>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4" fillId="0" borderId="10" xfId="0" applyFont="1" applyFill="1" applyBorder="1" applyAlignment="1" applyProtection="1">
      <alignment horizontal="right"/>
      <protection/>
    </xf>
    <xf numFmtId="0" fontId="4" fillId="0" borderId="14" xfId="0" applyFont="1" applyFill="1" applyBorder="1" applyAlignment="1" applyProtection="1">
      <alignment horizontal="center"/>
      <protection/>
    </xf>
    <xf numFmtId="0" fontId="8" fillId="0" borderId="14" xfId="0" applyFont="1" applyFill="1" applyBorder="1" applyAlignment="1" applyProtection="1">
      <alignment horizontal="center"/>
      <protection locked="0"/>
    </xf>
    <xf numFmtId="0" fontId="4" fillId="0" borderId="17" xfId="0" applyFont="1" applyFill="1" applyBorder="1" applyAlignment="1">
      <alignment horizontal="distributed"/>
    </xf>
    <xf numFmtId="0" fontId="4" fillId="0" borderId="17" xfId="0" applyFont="1" applyFill="1" applyBorder="1" applyAlignment="1">
      <alignment horizontal="distributed" shrinkToFit="1"/>
    </xf>
    <xf numFmtId="0" fontId="1" fillId="0" borderId="0" xfId="0" applyFont="1" applyFill="1" applyAlignment="1" applyProtection="1">
      <alignment/>
      <protection/>
    </xf>
    <xf numFmtId="0" fontId="7" fillId="0" borderId="0" xfId="0" applyFont="1" applyFill="1" applyAlignment="1" applyProtection="1">
      <alignment/>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lignment/>
    </xf>
    <xf numFmtId="193" fontId="4" fillId="0" borderId="0" xfId="0" applyNumberFormat="1" applyFont="1" applyFill="1" applyAlignment="1" applyProtection="1">
      <alignment/>
      <protection/>
    </xf>
    <xf numFmtId="193" fontId="4" fillId="0" borderId="0" xfId="0" applyNumberFormat="1" applyFont="1" applyFill="1" applyAlignment="1" applyProtection="1">
      <alignment horizontal="right"/>
      <protection/>
    </xf>
    <xf numFmtId="37" fontId="4" fillId="0" borderId="0" xfId="0" applyNumberFormat="1" applyFont="1" applyFill="1" applyAlignment="1">
      <alignment horizontal="right"/>
    </xf>
    <xf numFmtId="193" fontId="4" fillId="0" borderId="0" xfId="0" applyNumberFormat="1" applyFont="1" applyFill="1" applyAlignment="1">
      <alignment horizontal="right"/>
    </xf>
    <xf numFmtId="0" fontId="4" fillId="0" borderId="0" xfId="0" applyFont="1" applyFill="1" applyAlignment="1">
      <alignment horizontal="right"/>
    </xf>
    <xf numFmtId="0" fontId="4" fillId="0" borderId="14" xfId="0" applyFont="1" applyFill="1" applyBorder="1" applyAlignment="1">
      <alignment/>
    </xf>
    <xf numFmtId="37" fontId="4" fillId="0" borderId="11" xfId="0" applyNumberFormat="1" applyFont="1" applyFill="1" applyBorder="1" applyAlignment="1" applyProtection="1">
      <alignment/>
      <protection/>
    </xf>
    <xf numFmtId="37" fontId="4" fillId="0" borderId="11" xfId="0" applyNumberFormat="1" applyFont="1" applyFill="1" applyBorder="1" applyAlignment="1" applyProtection="1">
      <alignment horizontal="right"/>
      <protection/>
    </xf>
    <xf numFmtId="37" fontId="4" fillId="0" borderId="11" xfId="0" applyNumberFormat="1" applyFont="1" applyFill="1" applyBorder="1" applyAlignment="1">
      <alignment horizontal="right"/>
    </xf>
    <xf numFmtId="0" fontId="4" fillId="0" borderId="11" xfId="0" applyFont="1" applyFill="1" applyBorder="1" applyAlignment="1">
      <alignment horizontal="right"/>
    </xf>
    <xf numFmtId="0" fontId="4" fillId="0" borderId="25" xfId="0" applyFont="1" applyFill="1" applyBorder="1" applyAlignment="1" applyProtection="1">
      <alignment horizontal="centerContinuous" vertical="center"/>
      <protection/>
    </xf>
    <xf numFmtId="0" fontId="4" fillId="0" borderId="26" xfId="0"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4" fillId="0" borderId="11" xfId="0" applyFont="1" applyFill="1" applyBorder="1" applyAlignment="1" applyProtection="1">
      <alignment horizontal="centerContinuous" vertical="center"/>
      <protection/>
    </xf>
    <xf numFmtId="0" fontId="4" fillId="0" borderId="27" xfId="0"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1" fillId="0" borderId="0" xfId="0" applyFont="1" applyFill="1" applyAlignment="1">
      <alignment/>
    </xf>
    <xf numFmtId="0" fontId="4" fillId="0" borderId="0" xfId="0" applyFont="1" applyFill="1" applyBorder="1" applyAlignment="1" applyProtection="1">
      <alignment horizontal="centerContinuous" vertical="center"/>
      <protection/>
    </xf>
    <xf numFmtId="0" fontId="8" fillId="0" borderId="11" xfId="0" applyFont="1" applyFill="1" applyBorder="1" applyAlignment="1" applyProtection="1">
      <alignment horizontal="centerContinuous" vertical="center"/>
      <protection/>
    </xf>
    <xf numFmtId="0" fontId="8" fillId="0" borderId="0" xfId="0" applyFont="1" applyFill="1" applyAlignment="1" applyProtection="1">
      <alignment horizontal="centerContinuous" vertical="center"/>
      <protection/>
    </xf>
    <xf numFmtId="0" fontId="8" fillId="0" borderId="22" xfId="0" applyFont="1" applyFill="1" applyBorder="1" applyAlignment="1" applyProtection="1">
      <alignment horizontal="center" vertical="center"/>
      <protection/>
    </xf>
    <xf numFmtId="37" fontId="4" fillId="0" borderId="14" xfId="0" applyNumberFormat="1" applyFont="1" applyFill="1" applyBorder="1" applyAlignment="1" applyProtection="1">
      <alignment/>
      <protection/>
    </xf>
    <xf numFmtId="37" fontId="8" fillId="0" borderId="14" xfId="0" applyNumberFormat="1" applyFont="1" applyFill="1" applyBorder="1" applyAlignment="1" applyProtection="1">
      <alignment/>
      <protection/>
    </xf>
    <xf numFmtId="0" fontId="8" fillId="0" borderId="19" xfId="0" applyFont="1" applyFill="1" applyBorder="1" applyAlignment="1">
      <alignment vertical="center"/>
    </xf>
    <xf numFmtId="193" fontId="8" fillId="0" borderId="0" xfId="0" applyNumberFormat="1" applyFont="1" applyFill="1" applyAlignment="1" applyProtection="1">
      <alignment/>
      <protection/>
    </xf>
    <xf numFmtId="0" fontId="4" fillId="0" borderId="17" xfId="0" applyFont="1" applyFill="1" applyBorder="1" applyAlignment="1">
      <alignment horizontal="left" indent="1"/>
    </xf>
    <xf numFmtId="0" fontId="8" fillId="0" borderId="0" xfId="0" applyFont="1" applyFill="1" applyAlignment="1">
      <alignment horizontal="right"/>
    </xf>
    <xf numFmtId="0" fontId="0" fillId="0" borderId="0" xfId="0" applyFill="1" applyAlignment="1">
      <alignment/>
    </xf>
    <xf numFmtId="0" fontId="10" fillId="0" borderId="0" xfId="0" applyFont="1" applyFill="1" applyAlignment="1">
      <alignment/>
    </xf>
    <xf numFmtId="0" fontId="8" fillId="0" borderId="14" xfId="0" applyFont="1" applyFill="1" applyBorder="1" applyAlignment="1" applyProtection="1">
      <alignment/>
      <protection/>
    </xf>
    <xf numFmtId="38" fontId="4" fillId="0" borderId="0" xfId="48" applyFont="1" applyFill="1" applyAlignment="1" applyProtection="1">
      <alignment/>
      <protection/>
    </xf>
    <xf numFmtId="0" fontId="4" fillId="0" borderId="28" xfId="0" applyFont="1" applyFill="1" applyBorder="1" applyAlignment="1">
      <alignment horizontal="distributed"/>
    </xf>
    <xf numFmtId="37" fontId="4" fillId="0" borderId="12" xfId="0" applyNumberFormat="1" applyFont="1" applyFill="1" applyBorder="1" applyAlignment="1">
      <alignment horizontal="right"/>
    </xf>
    <xf numFmtId="38" fontId="4" fillId="0" borderId="12" xfId="48" applyFont="1" applyFill="1" applyBorder="1" applyAlignment="1">
      <alignment horizontal="right"/>
    </xf>
    <xf numFmtId="37" fontId="8" fillId="0" borderId="29"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30" xfId="0" applyFont="1" applyBorder="1" applyAlignment="1" applyProtection="1">
      <alignment horizontal="centerContinuous" vertical="center"/>
      <protection/>
    </xf>
    <xf numFmtId="0" fontId="4" fillId="0" borderId="30" xfId="0" applyFont="1" applyFill="1" applyBorder="1" applyAlignment="1" applyProtection="1">
      <alignment horizontal="centerContinuous" vertical="center"/>
      <protection/>
    </xf>
    <xf numFmtId="0" fontId="8" fillId="0" borderId="11" xfId="0" applyFont="1" applyBorder="1" applyAlignment="1" applyProtection="1">
      <alignment horizontal="centerContinuous" vertical="center"/>
      <protection/>
    </xf>
    <xf numFmtId="0" fontId="8" fillId="0" borderId="0" xfId="0" applyFont="1" applyAlignment="1" applyProtection="1">
      <alignment horizontal="centerContinuous" vertical="center"/>
      <protection/>
    </xf>
    <xf numFmtId="0" fontId="4" fillId="0" borderId="2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4" fillId="0" borderId="24" xfId="0" applyFont="1" applyFill="1" applyBorder="1" applyAlignment="1">
      <alignment horizontal="center" vertical="center" textRotation="255"/>
    </xf>
    <xf numFmtId="0" fontId="4" fillId="0" borderId="34" xfId="0" applyFont="1" applyFill="1" applyBorder="1" applyAlignment="1" applyProtection="1">
      <alignment/>
      <protection/>
    </xf>
    <xf numFmtId="0" fontId="8" fillId="0" borderId="0" xfId="0" applyFont="1" applyFill="1" applyBorder="1" applyAlignment="1" applyProtection="1">
      <alignment/>
      <protection/>
    </xf>
    <xf numFmtId="0" fontId="4" fillId="0" borderId="17" xfId="0" applyFont="1" applyFill="1" applyBorder="1" applyAlignment="1">
      <alignment horizontal="center" vertical="center" textRotation="255"/>
    </xf>
    <xf numFmtId="0" fontId="4" fillId="0" borderId="35" xfId="0" applyFont="1" applyFill="1" applyBorder="1" applyAlignment="1" applyProtection="1">
      <alignment horizontal="center" shrinkToFit="1"/>
      <protection/>
    </xf>
    <xf numFmtId="37" fontId="4" fillId="0" borderId="0" xfId="0" applyNumberFormat="1" applyFont="1" applyFill="1" applyBorder="1" applyAlignment="1" applyProtection="1">
      <alignment/>
      <protection locked="0"/>
    </xf>
    <xf numFmtId="0" fontId="4" fillId="0" borderId="17" xfId="0" applyFont="1" applyFill="1" applyBorder="1" applyAlignment="1">
      <alignment horizontal="center" vertical="center"/>
    </xf>
    <xf numFmtId="0" fontId="4" fillId="0" borderId="35" xfId="0" applyFont="1" applyFill="1" applyBorder="1" applyAlignment="1" applyProtection="1">
      <alignment shrinkToFit="1"/>
      <protection/>
    </xf>
    <xf numFmtId="37" fontId="4" fillId="0" borderId="0" xfId="0" applyNumberFormat="1" applyFont="1" applyFill="1" applyBorder="1" applyAlignment="1" applyProtection="1">
      <alignment/>
      <protection/>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pplyProtection="1">
      <alignment shrinkToFit="1"/>
      <protection/>
    </xf>
    <xf numFmtId="0" fontId="4" fillId="0" borderId="11" xfId="0" applyFont="1" applyFill="1" applyBorder="1" applyAlignment="1" applyProtection="1">
      <alignment horizontal="center"/>
      <protection/>
    </xf>
    <xf numFmtId="201" fontId="4" fillId="0" borderId="15" xfId="0" applyNumberFormat="1" applyFont="1" applyFill="1" applyBorder="1" applyAlignment="1">
      <alignment horizontal="center" vertical="top"/>
    </xf>
    <xf numFmtId="0" fontId="4" fillId="0" borderId="24" xfId="0" applyFont="1" applyFill="1" applyBorder="1" applyAlignment="1" applyProtection="1">
      <alignment/>
      <protection/>
    </xf>
    <xf numFmtId="0" fontId="4" fillId="0" borderId="19" xfId="0" applyFont="1" applyFill="1" applyBorder="1" applyAlignment="1">
      <alignment vertical="center"/>
    </xf>
    <xf numFmtId="0" fontId="4" fillId="0" borderId="17" xfId="0" applyFont="1" applyFill="1" applyBorder="1" applyAlignment="1" applyProtection="1">
      <alignment horizontal="distributed"/>
      <protection/>
    </xf>
    <xf numFmtId="0" fontId="4" fillId="0" borderId="17" xfId="0" applyFont="1" applyFill="1" applyBorder="1" applyAlignment="1" applyProtection="1">
      <alignment horizontal="centerContinuous"/>
      <protection/>
    </xf>
    <xf numFmtId="0" fontId="4" fillId="0" borderId="14" xfId="0" applyFont="1" applyFill="1" applyBorder="1" applyAlignment="1">
      <alignment horizontal="centerContinuous" vertical="center"/>
    </xf>
    <xf numFmtId="0" fontId="0" fillId="0" borderId="14" xfId="0" applyFont="1" applyFill="1" applyBorder="1" applyAlignment="1">
      <alignment horizontal="centerContinuous" vertical="center"/>
    </xf>
    <xf numFmtId="37" fontId="4" fillId="0" borderId="37" xfId="0" applyNumberFormat="1" applyFont="1" applyFill="1" applyBorder="1" applyAlignment="1" applyProtection="1">
      <alignment/>
      <protection locked="0"/>
    </xf>
    <xf numFmtId="0" fontId="4" fillId="0" borderId="11" xfId="0" applyFont="1" applyFill="1" applyBorder="1" applyAlignment="1" applyProtection="1">
      <alignment horizontal="distributed"/>
      <protection/>
    </xf>
    <xf numFmtId="0" fontId="9" fillId="0" borderId="0" xfId="0" applyFont="1" applyFill="1" applyAlignment="1" applyProtection="1">
      <alignment/>
      <protection/>
    </xf>
    <xf numFmtId="37" fontId="4" fillId="0" borderId="0" xfId="0" applyNumberFormat="1" applyFont="1" applyBorder="1" applyAlignment="1" applyProtection="1">
      <alignment/>
      <protection/>
    </xf>
    <xf numFmtId="0" fontId="4" fillId="0" borderId="0" xfId="0" applyNumberFormat="1" applyFont="1" applyFill="1" applyAlignment="1" applyProtection="1">
      <alignment horizontal="right"/>
      <protection/>
    </xf>
    <xf numFmtId="0" fontId="4" fillId="0" borderId="38" xfId="0" applyFont="1" applyBorder="1" applyAlignment="1">
      <alignment horizontal="center"/>
    </xf>
    <xf numFmtId="37" fontId="8" fillId="0" borderId="0" xfId="0" applyNumberFormat="1" applyFont="1" applyAlignment="1" applyProtection="1">
      <alignment/>
      <protection/>
    </xf>
    <xf numFmtId="0" fontId="4" fillId="0" borderId="37" xfId="0" applyFont="1" applyBorder="1" applyAlignment="1" applyProtection="1">
      <alignment/>
      <protection locked="0"/>
    </xf>
    <xf numFmtId="0" fontId="4" fillId="0" borderId="0" xfId="0" applyFont="1" applyFill="1" applyBorder="1" applyAlignment="1" applyProtection="1">
      <alignment/>
      <protection locked="0"/>
    </xf>
    <xf numFmtId="0" fontId="4"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right"/>
      <protection locked="0"/>
    </xf>
    <xf numFmtId="37" fontId="4" fillId="0" borderId="0" xfId="0" applyNumberFormat="1" applyFont="1" applyFill="1" applyBorder="1" applyAlignment="1" applyProtection="1">
      <alignment horizontal="right"/>
      <protection locked="0"/>
    </xf>
    <xf numFmtId="0" fontId="12" fillId="0" borderId="11" xfId="0" applyFont="1" applyFill="1" applyBorder="1" applyAlignment="1">
      <alignment horizontal="centerContinuous"/>
    </xf>
    <xf numFmtId="0" fontId="4" fillId="0" borderId="10" xfId="0" applyFont="1" applyFill="1" applyBorder="1" applyAlignment="1">
      <alignment horizontal="right"/>
    </xf>
    <xf numFmtId="0" fontId="4" fillId="0" borderId="0" xfId="0" applyFont="1" applyFill="1" applyAlignment="1">
      <alignment horizontal="distributed"/>
    </xf>
    <xf numFmtId="184" fontId="4" fillId="0" borderId="0" xfId="0" applyNumberFormat="1" applyFont="1" applyFill="1" applyAlignment="1">
      <alignment horizontal="distributed"/>
    </xf>
    <xf numFmtId="0" fontId="8" fillId="0" borderId="0" xfId="0" applyFont="1" applyFill="1" applyAlignment="1">
      <alignment horizontal="distributed"/>
    </xf>
    <xf numFmtId="0" fontId="8" fillId="0" borderId="0" xfId="0" applyFont="1" applyFill="1" applyAlignment="1">
      <alignment vertical="center"/>
    </xf>
    <xf numFmtId="39" fontId="4" fillId="0" borderId="30" xfId="0" applyNumberFormat="1" applyFont="1" applyFill="1" applyBorder="1" applyAlignment="1" applyProtection="1">
      <alignment vertical="center"/>
      <protection/>
    </xf>
    <xf numFmtId="37" fontId="4" fillId="0" borderId="30" xfId="0" applyNumberFormat="1" applyFont="1" applyFill="1" applyBorder="1" applyAlignment="1" applyProtection="1">
      <alignment vertical="center"/>
      <protection/>
    </xf>
    <xf numFmtId="39" fontId="4" fillId="0" borderId="0" xfId="0" applyNumberFormat="1" applyFont="1" applyFill="1" applyAlignment="1" applyProtection="1">
      <alignment vertical="center"/>
      <protection/>
    </xf>
    <xf numFmtId="184" fontId="15" fillId="0" borderId="0" xfId="0" applyNumberFormat="1" applyFont="1" applyFill="1" applyAlignment="1" applyProtection="1">
      <alignment vertical="center"/>
      <protection/>
    </xf>
    <xf numFmtId="37" fontId="8" fillId="0" borderId="37" xfId="0" applyNumberFormat="1" applyFont="1" applyFill="1" applyBorder="1" applyAlignment="1" applyProtection="1">
      <alignment/>
      <protection locked="0"/>
    </xf>
    <xf numFmtId="37" fontId="8" fillId="0" borderId="11" xfId="0" applyNumberFormat="1" applyFont="1" applyFill="1" applyBorder="1" applyAlignment="1" applyProtection="1">
      <alignment/>
      <protection/>
    </xf>
    <xf numFmtId="0" fontId="8" fillId="0" borderId="11" xfId="0" applyFont="1" applyFill="1" applyBorder="1" applyAlignment="1" applyProtection="1">
      <alignment horizontal="center"/>
      <protection/>
    </xf>
    <xf numFmtId="201" fontId="8" fillId="0" borderId="15" xfId="0" applyNumberFormat="1" applyFont="1" applyFill="1" applyBorder="1" applyAlignment="1">
      <alignment horizontal="center" vertical="top"/>
    </xf>
    <xf numFmtId="0" fontId="4" fillId="0" borderId="0" xfId="0" applyFont="1" applyFill="1" applyBorder="1" applyAlignment="1" applyProtection="1">
      <alignment horizontal="centerContinuous"/>
      <protection/>
    </xf>
    <xf numFmtId="0" fontId="4" fillId="0" borderId="0" xfId="0" applyFont="1" applyFill="1" applyBorder="1" applyAlignment="1" applyProtection="1">
      <alignment horizontal="right"/>
      <protection/>
    </xf>
    <xf numFmtId="0" fontId="12" fillId="0" borderId="1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pplyProtection="1">
      <alignment horizontal="center"/>
      <protection/>
    </xf>
    <xf numFmtId="0" fontId="4" fillId="0" borderId="11" xfId="0" applyFont="1" applyFill="1" applyBorder="1" applyAlignment="1">
      <alignment horizontal="left" vertical="center" shrinkToFit="1"/>
    </xf>
    <xf numFmtId="49" fontId="4" fillId="0" borderId="11" xfId="0" applyNumberFormat="1" applyFont="1" applyFill="1" applyBorder="1" applyAlignment="1">
      <alignment horizontal="center" vertical="top" shrinkToFit="1"/>
    </xf>
    <xf numFmtId="0" fontId="12" fillId="0" borderId="11" xfId="0" applyFont="1" applyFill="1" applyBorder="1" applyAlignment="1">
      <alignment horizontal="distributed" shrinkToFit="1"/>
    </xf>
    <xf numFmtId="0" fontId="4" fillId="0" borderId="35" xfId="0" applyFont="1" applyFill="1" applyBorder="1" applyAlignment="1">
      <alignment horizontal="center" shrinkToFit="1"/>
    </xf>
    <xf numFmtId="201" fontId="4" fillId="0" borderId="11" xfId="0" applyNumberFormat="1" applyFont="1" applyFill="1" applyBorder="1" applyAlignment="1">
      <alignment horizontal="center" vertical="top" shrinkToFit="1"/>
    </xf>
    <xf numFmtId="0" fontId="4" fillId="0" borderId="0" xfId="0" applyFont="1" applyFill="1" applyAlignment="1">
      <alignment horizontal="right" vertical="center"/>
    </xf>
    <xf numFmtId="0" fontId="4" fillId="0" borderId="18" xfId="0" applyFont="1" applyFill="1" applyBorder="1" applyAlignment="1" applyProtection="1">
      <alignment horizontal="right"/>
      <protection/>
    </xf>
    <xf numFmtId="0" fontId="4" fillId="0" borderId="18" xfId="0" applyFont="1" applyFill="1" applyBorder="1" applyAlignment="1" applyProtection="1">
      <alignment/>
      <protection/>
    </xf>
    <xf numFmtId="0" fontId="0" fillId="0" borderId="18" xfId="0" applyFill="1" applyBorder="1" applyAlignment="1">
      <alignment vertical="center"/>
    </xf>
    <xf numFmtId="0" fontId="15" fillId="0" borderId="18"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2" fillId="0" borderId="18" xfId="0" applyFont="1" applyFill="1" applyBorder="1" applyAlignment="1" applyProtection="1">
      <alignment horizontal="right"/>
      <protection/>
    </xf>
    <xf numFmtId="0" fontId="8" fillId="0" borderId="25" xfId="0" applyFont="1" applyFill="1" applyBorder="1" applyAlignment="1" applyProtection="1">
      <alignment horizontal="centerContinuous" vertical="center"/>
      <protection/>
    </xf>
    <xf numFmtId="0" fontId="8" fillId="0" borderId="16" xfId="0" applyFont="1" applyFill="1" applyBorder="1" applyAlignment="1" applyProtection="1">
      <alignment horizontal="centerContinuous" vertical="center"/>
      <protection/>
    </xf>
    <xf numFmtId="0" fontId="8" fillId="0" borderId="11" xfId="0" applyFont="1" applyFill="1" applyBorder="1" applyAlignment="1" applyProtection="1">
      <alignment horizontal="center" vertical="center"/>
      <protection/>
    </xf>
    <xf numFmtId="37" fontId="8" fillId="0" borderId="0" xfId="0" applyNumberFormat="1" applyFont="1" applyFill="1" applyAlignment="1" applyProtection="1">
      <alignment horizontal="right"/>
      <protection locked="0"/>
    </xf>
    <xf numFmtId="0" fontId="10" fillId="0" borderId="18" xfId="0" applyFont="1" applyFill="1" applyBorder="1" applyAlignment="1">
      <alignment vertical="center"/>
    </xf>
    <xf numFmtId="0" fontId="8" fillId="0" borderId="14" xfId="0" applyFont="1" applyFill="1" applyBorder="1" applyAlignment="1" applyProtection="1">
      <alignment vertical="center"/>
      <protection/>
    </xf>
    <xf numFmtId="0" fontId="4" fillId="0" borderId="18" xfId="0" applyFont="1" applyFill="1" applyBorder="1" applyAlignment="1">
      <alignment/>
    </xf>
    <xf numFmtId="0" fontId="15" fillId="0" borderId="18" xfId="0" applyFont="1" applyFill="1" applyBorder="1" applyAlignment="1" applyProtection="1">
      <alignment/>
      <protection/>
    </xf>
    <xf numFmtId="0" fontId="4" fillId="0" borderId="18" xfId="0" applyFont="1" applyBorder="1" applyAlignment="1">
      <alignment horizontal="left"/>
    </xf>
    <xf numFmtId="0" fontId="4" fillId="0" borderId="18" xfId="0" applyFont="1" applyFill="1" applyBorder="1" applyAlignment="1" applyProtection="1">
      <alignment horizontal="centerContinuous"/>
      <protection/>
    </xf>
    <xf numFmtId="0" fontId="0" fillId="0" borderId="18" xfId="0" applyBorder="1" applyAlignment="1">
      <alignment vertical="center"/>
    </xf>
    <xf numFmtId="0" fontId="4" fillId="0" borderId="0" xfId="0" applyFont="1" applyFill="1" applyAlignment="1">
      <alignment shrinkToFit="1"/>
    </xf>
    <xf numFmtId="0" fontId="8" fillId="0" borderId="0" xfId="0" applyFont="1" applyFill="1" applyAlignment="1">
      <alignment shrinkToFit="1"/>
    </xf>
    <xf numFmtId="0" fontId="4" fillId="0" borderId="38" xfId="0" applyFont="1" applyFill="1" applyBorder="1" applyAlignment="1">
      <alignment horizontal="left" shrinkToFit="1"/>
    </xf>
    <xf numFmtId="0" fontId="4" fillId="0" borderId="12" xfId="0" applyFont="1" applyFill="1" applyBorder="1" applyAlignment="1">
      <alignment horizontal="left" shrinkToFit="1"/>
    </xf>
    <xf numFmtId="0" fontId="4" fillId="0" borderId="38" xfId="0" applyFont="1" applyFill="1" applyBorder="1" applyAlignment="1">
      <alignment horizontal="left" vertical="center" shrinkToFit="1"/>
    </xf>
    <xf numFmtId="0" fontId="4" fillId="0" borderId="38" xfId="0" applyFont="1" applyFill="1" applyBorder="1" applyAlignment="1">
      <alignment horizontal="left" vertical="top" shrinkToFit="1"/>
    </xf>
    <xf numFmtId="0" fontId="4" fillId="0" borderId="39" xfId="0" applyFont="1" applyFill="1" applyBorder="1" applyAlignment="1">
      <alignment horizontal="left" vertical="center" shrinkToFit="1"/>
    </xf>
    <xf numFmtId="201" fontId="4" fillId="0" borderId="40" xfId="0" applyNumberFormat="1" applyFont="1" applyFill="1" applyBorder="1" applyAlignment="1">
      <alignment horizontal="center" vertical="center"/>
    </xf>
    <xf numFmtId="201" fontId="4" fillId="0" borderId="15" xfId="0" applyNumberFormat="1" applyFont="1" applyFill="1" applyBorder="1" applyAlignment="1">
      <alignment horizontal="center" vertical="center"/>
    </xf>
    <xf numFmtId="201" fontId="8" fillId="0" borderId="15" xfId="0" applyNumberFormat="1" applyFont="1" applyFill="1" applyBorder="1" applyAlignment="1">
      <alignment horizontal="center" vertical="center"/>
    </xf>
    <xf numFmtId="0" fontId="4" fillId="0" borderId="23" xfId="0" applyFont="1" applyFill="1" applyBorder="1" applyAlignment="1" applyProtection="1">
      <alignment horizontal="centerContinuous" vertical="center"/>
      <protection/>
    </xf>
    <xf numFmtId="0" fontId="4" fillId="0" borderId="19" xfId="0" applyFont="1" applyBorder="1" applyAlignment="1" applyProtection="1">
      <alignment horizontal="left"/>
      <protection locked="0"/>
    </xf>
    <xf numFmtId="0" fontId="4" fillId="0" borderId="19" xfId="0" applyFont="1" applyBorder="1" applyAlignment="1" applyProtection="1">
      <alignment horizontal="centerContinuous"/>
      <protection locked="0"/>
    </xf>
    <xf numFmtId="0" fontId="4" fillId="0" borderId="19" xfId="0" applyFont="1" applyFill="1" applyBorder="1" applyAlignment="1" applyProtection="1">
      <alignment horizontal="centerContinuous"/>
      <protection locked="0"/>
    </xf>
    <xf numFmtId="0" fontId="4" fillId="0" borderId="19" xfId="0" applyFont="1" applyFill="1" applyBorder="1" applyAlignment="1" applyProtection="1">
      <alignment/>
      <protection locked="0"/>
    </xf>
    <xf numFmtId="0" fontId="15" fillId="0" borderId="19" xfId="0" applyFont="1" applyFill="1" applyBorder="1" applyAlignment="1" applyProtection="1">
      <alignment/>
      <protection locked="0"/>
    </xf>
    <xf numFmtId="0" fontId="4" fillId="0" borderId="19" xfId="0" applyFont="1" applyFill="1" applyBorder="1" applyAlignment="1" applyProtection="1">
      <alignment horizontal="right"/>
      <protection locked="0"/>
    </xf>
    <xf numFmtId="0" fontId="15" fillId="0" borderId="19" xfId="0" applyFont="1" applyFill="1" applyBorder="1" applyAlignment="1" applyProtection="1">
      <alignment/>
      <protection/>
    </xf>
    <xf numFmtId="0" fontId="9" fillId="0" borderId="19" xfId="0" applyFont="1" applyFill="1" applyBorder="1" applyAlignment="1" applyProtection="1">
      <alignment/>
      <protection/>
    </xf>
    <xf numFmtId="0" fontId="4" fillId="0" borderId="14" xfId="0" applyFont="1" applyBorder="1" applyAlignment="1">
      <alignment horizontal="left"/>
    </xf>
    <xf numFmtId="0" fontId="4" fillId="0" borderId="26" xfId="0" applyFont="1" applyBorder="1" applyAlignment="1">
      <alignment horizontal="center" vertical="center"/>
    </xf>
    <xf numFmtId="0" fontId="4" fillId="0" borderId="21" xfId="0" applyFont="1" applyBorder="1" applyAlignment="1" applyProtection="1">
      <alignment horizontal="centerContinuous" vertical="center"/>
      <protection/>
    </xf>
    <xf numFmtId="0" fontId="4" fillId="0" borderId="26" xfId="0" applyFont="1" applyBorder="1" applyAlignment="1" applyProtection="1">
      <alignment horizontal="centerContinuous" vertical="center"/>
      <protection/>
    </xf>
    <xf numFmtId="0" fontId="4" fillId="0" borderId="21" xfId="0" applyFont="1" applyFill="1" applyBorder="1" applyAlignment="1" applyProtection="1">
      <alignment horizontal="centerContinuous" vertical="center"/>
      <protection/>
    </xf>
    <xf numFmtId="0" fontId="0" fillId="0" borderId="30" xfId="0" applyFill="1" applyBorder="1" applyAlignment="1">
      <alignment horizontal="centerContinuous" vertical="center"/>
    </xf>
    <xf numFmtId="0" fontId="0" fillId="0" borderId="26" xfId="0" applyFill="1" applyBorder="1" applyAlignment="1">
      <alignment horizontal="centerContinuous" vertical="center"/>
    </xf>
    <xf numFmtId="0" fontId="4" fillId="0" borderId="23" xfId="0" applyFont="1" applyBorder="1" applyAlignment="1" applyProtection="1">
      <alignment horizontal="center" vertical="center"/>
      <protection/>
    </xf>
    <xf numFmtId="0" fontId="4" fillId="0" borderId="10" xfId="0" applyFont="1" applyFill="1" applyBorder="1" applyAlignment="1">
      <alignment horizontal="centerContinuous" vertical="center"/>
    </xf>
    <xf numFmtId="189" fontId="4" fillId="0" borderId="0" xfId="0" applyNumberFormat="1" applyFont="1" applyAlignment="1">
      <alignment horizontal="right"/>
    </xf>
    <xf numFmtId="189" fontId="4" fillId="0" borderId="0" xfId="0" applyNumberFormat="1" applyFont="1" applyBorder="1" applyAlignment="1">
      <alignment horizontal="right"/>
    </xf>
    <xf numFmtId="189" fontId="4" fillId="0" borderId="0" xfId="0" applyNumberFormat="1" applyFont="1" applyFill="1" applyBorder="1" applyAlignment="1" applyProtection="1">
      <alignment horizontal="right"/>
      <protection/>
    </xf>
    <xf numFmtId="189" fontId="4" fillId="0" borderId="0" xfId="0" applyNumberFormat="1" applyFont="1" applyFill="1" applyBorder="1" applyAlignment="1">
      <alignment horizontal="right"/>
    </xf>
    <xf numFmtId="189" fontId="4" fillId="0" borderId="0" xfId="0" applyNumberFormat="1" applyFont="1" applyFill="1" applyBorder="1" applyAlignment="1" applyProtection="1">
      <alignment horizontal="right"/>
      <protection locked="0"/>
    </xf>
    <xf numFmtId="190" fontId="4" fillId="0" borderId="37" xfId="0" applyNumberFormat="1" applyFont="1" applyFill="1" applyBorder="1" applyAlignment="1" applyProtection="1">
      <alignment horizontal="right"/>
      <protection/>
    </xf>
    <xf numFmtId="190" fontId="4" fillId="0" borderId="37" xfId="0" applyNumberFormat="1" applyFont="1" applyFill="1" applyBorder="1" applyAlignment="1">
      <alignment horizontal="right"/>
    </xf>
    <xf numFmtId="190" fontId="8" fillId="0" borderId="37" xfId="0" applyNumberFormat="1" applyFont="1" applyFill="1" applyBorder="1" applyAlignment="1" applyProtection="1">
      <alignment horizontal="right"/>
      <protection/>
    </xf>
    <xf numFmtId="189" fontId="4" fillId="0" borderId="0" xfId="61" applyNumberFormat="1" applyFont="1" applyFill="1" applyBorder="1" applyAlignment="1">
      <alignment horizontal="right"/>
      <protection/>
    </xf>
    <xf numFmtId="189" fontId="4" fillId="0" borderId="0" xfId="48" applyNumberFormat="1" applyFont="1" applyFill="1" applyBorder="1" applyAlignment="1" applyProtection="1">
      <alignment horizontal="right"/>
      <protection/>
    </xf>
    <xf numFmtId="189" fontId="8" fillId="0" borderId="0" xfId="0" applyNumberFormat="1" applyFont="1" applyAlignment="1">
      <alignment horizontal="right"/>
    </xf>
    <xf numFmtId="189" fontId="8" fillId="0" borderId="0" xfId="0" applyNumberFormat="1" applyFont="1" applyFill="1" applyBorder="1" applyAlignment="1">
      <alignment horizontal="right"/>
    </xf>
    <xf numFmtId="189" fontId="8" fillId="0" borderId="0" xfId="61" applyNumberFormat="1" applyFont="1" applyFill="1" applyBorder="1" applyAlignment="1">
      <alignment horizontal="right"/>
      <protection/>
    </xf>
    <xf numFmtId="189" fontId="8" fillId="0" borderId="0" xfId="0" applyNumberFormat="1" applyFont="1" applyFill="1" applyBorder="1" applyAlignment="1" applyProtection="1">
      <alignment horizontal="right"/>
      <protection/>
    </xf>
    <xf numFmtId="189" fontId="8" fillId="0" borderId="0" xfId="0" applyNumberFormat="1" applyFont="1" applyFill="1" applyBorder="1" applyAlignment="1" applyProtection="1">
      <alignment horizontal="right"/>
      <protection locked="0"/>
    </xf>
    <xf numFmtId="0" fontId="4" fillId="0" borderId="22" xfId="0" applyFont="1" applyFill="1" applyBorder="1" applyAlignment="1" applyProtection="1">
      <alignment horizontal="centerContinuous" vertical="center"/>
      <protection/>
    </xf>
    <xf numFmtId="0" fontId="4" fillId="0" borderId="39" xfId="0" applyFont="1" applyFill="1" applyBorder="1" applyAlignment="1">
      <alignment horizontal="distributed"/>
    </xf>
    <xf numFmtId="184" fontId="4" fillId="0" borderId="29" xfId="0" applyNumberFormat="1" applyFont="1" applyFill="1" applyBorder="1" applyAlignment="1">
      <alignment horizontal="distributed"/>
    </xf>
    <xf numFmtId="190" fontId="4" fillId="0" borderId="41" xfId="0" applyNumberFormat="1" applyFont="1" applyFill="1" applyBorder="1" applyAlignment="1" applyProtection="1">
      <alignment horizontal="right"/>
      <protection/>
    </xf>
    <xf numFmtId="189" fontId="4" fillId="0" borderId="29" xfId="0" applyNumberFormat="1" applyFont="1" applyBorder="1" applyAlignment="1">
      <alignment horizontal="right"/>
    </xf>
    <xf numFmtId="189" fontId="4" fillId="0" borderId="29" xfId="61" applyNumberFormat="1" applyFont="1" applyFill="1" applyBorder="1" applyAlignment="1">
      <alignment horizontal="right"/>
      <protection/>
    </xf>
    <xf numFmtId="189" fontId="4" fillId="0" borderId="29" xfId="0" applyNumberFormat="1" applyFont="1" applyFill="1" applyBorder="1" applyAlignment="1" applyProtection="1">
      <alignment horizontal="right"/>
      <protection/>
    </xf>
    <xf numFmtId="189" fontId="4" fillId="0" borderId="29" xfId="0" applyNumberFormat="1" applyFont="1" applyFill="1" applyBorder="1" applyAlignment="1">
      <alignment horizontal="right"/>
    </xf>
    <xf numFmtId="189" fontId="4" fillId="0" borderId="29" xfId="0" applyNumberFormat="1" applyFont="1" applyFill="1" applyBorder="1" applyAlignment="1" applyProtection="1">
      <alignment horizontal="right"/>
      <protection locked="0"/>
    </xf>
    <xf numFmtId="201" fontId="4" fillId="0" borderId="11" xfId="0" applyNumberFormat="1" applyFont="1" applyFill="1" applyBorder="1" applyAlignment="1">
      <alignment horizontal="center" vertical="center" shrinkToFit="1"/>
    </xf>
    <xf numFmtId="0" fontId="4" fillId="0" borderId="10" xfId="0" applyFont="1" applyFill="1" applyBorder="1" applyAlignment="1">
      <alignment horizontal="centerContinuous" vertical="center" shrinkToFit="1"/>
    </xf>
    <xf numFmtId="0" fontId="4" fillId="0" borderId="14" xfId="0" applyFont="1" applyFill="1" applyBorder="1" applyAlignment="1">
      <alignment horizontal="centerContinuous" vertical="center" shrinkToFit="1"/>
    </xf>
    <xf numFmtId="0" fontId="4" fillId="0" borderId="0" xfId="0" applyNumberFormat="1" applyFont="1" applyFill="1" applyBorder="1" applyAlignment="1" applyProtection="1">
      <alignment horizontal="distributed" vertical="top"/>
      <protection/>
    </xf>
    <xf numFmtId="224" fontId="4" fillId="0" borderId="0" xfId="48" applyNumberFormat="1" applyFont="1" applyFill="1" applyBorder="1" applyAlignment="1" applyProtection="1" quotePrefix="1">
      <alignment horizontal="right" vertical="top"/>
      <protection/>
    </xf>
    <xf numFmtId="225" fontId="4" fillId="0" borderId="0" xfId="48" applyNumberFormat="1" applyFont="1" applyFill="1" applyBorder="1" applyAlignment="1" applyProtection="1">
      <alignment horizontal="right" vertical="top"/>
      <protection/>
    </xf>
    <xf numFmtId="226" fontId="7" fillId="0" borderId="0" xfId="0" applyNumberFormat="1" applyFont="1" applyFill="1" applyBorder="1" applyAlignment="1" applyProtection="1">
      <alignment horizontal="distributed" vertical="top"/>
      <protection/>
    </xf>
    <xf numFmtId="0" fontId="7" fillId="0" borderId="0" xfId="0" applyNumberFormat="1" applyFont="1" applyFill="1" applyBorder="1" applyAlignment="1" applyProtection="1">
      <alignment horizontal="distributed" vertical="top"/>
      <protection/>
    </xf>
    <xf numFmtId="0" fontId="4" fillId="0" borderId="0" xfId="0" applyNumberFormat="1" applyFont="1" applyFill="1" applyBorder="1" applyAlignment="1" applyProtection="1">
      <alignment vertical="top"/>
      <protection/>
    </xf>
    <xf numFmtId="189" fontId="4" fillId="0" borderId="0" xfId="48" applyNumberFormat="1" applyFont="1" applyFill="1" applyAlignment="1" applyProtection="1">
      <alignment horizontal="right"/>
      <protection/>
    </xf>
    <xf numFmtId="189" fontId="4" fillId="0" borderId="29" xfId="48" applyNumberFormat="1" applyFont="1" applyFill="1" applyBorder="1" applyAlignment="1" applyProtection="1">
      <alignment horizontal="right"/>
      <protection/>
    </xf>
    <xf numFmtId="189" fontId="8" fillId="0" borderId="0" xfId="48" applyNumberFormat="1" applyFont="1" applyFill="1" applyAlignment="1" applyProtection="1">
      <alignment horizontal="right"/>
      <protection/>
    </xf>
    <xf numFmtId="226" fontId="7" fillId="0" borderId="0" xfId="0" applyNumberFormat="1" applyFont="1" applyFill="1" applyBorder="1" applyAlignment="1">
      <alignment horizontal="distributed" vertical="top"/>
    </xf>
    <xf numFmtId="0" fontId="1" fillId="0" borderId="0" xfId="0" applyFont="1" applyFill="1" applyAlignment="1">
      <alignment horizontal="centerContinuous"/>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5" xfId="0" applyFont="1" applyFill="1" applyBorder="1" applyAlignment="1" applyProtection="1">
      <alignment horizontal="left" vertical="top" wrapText="1"/>
      <protection/>
    </xf>
    <xf numFmtId="193" fontId="8" fillId="0" borderId="0" xfId="0" applyNumberFormat="1" applyFont="1" applyFill="1" applyAlignment="1" applyProtection="1">
      <alignment horizontal="right"/>
      <protection/>
    </xf>
    <xf numFmtId="189" fontId="4" fillId="0" borderId="0" xfId="0" applyNumberFormat="1" applyFont="1" applyFill="1" applyBorder="1" applyAlignment="1" applyProtection="1">
      <alignment/>
      <protection/>
    </xf>
    <xf numFmtId="49" fontId="4" fillId="0" borderId="0" xfId="0" applyNumberFormat="1" applyFont="1" applyFill="1" applyAlignment="1">
      <alignment horizontal="left"/>
    </xf>
    <xf numFmtId="49" fontId="4" fillId="0" borderId="0" xfId="0" applyNumberFormat="1" applyFont="1" applyFill="1" applyAlignment="1" applyProtection="1">
      <alignment horizontal="left" vertical="center"/>
      <protection/>
    </xf>
    <xf numFmtId="49" fontId="15" fillId="0" borderId="17"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12" fillId="0" borderId="0" xfId="0" applyNumberFormat="1" applyFont="1" applyFill="1" applyAlignment="1">
      <alignment horizontal="left"/>
    </xf>
    <xf numFmtId="49" fontId="4" fillId="0" borderId="17" xfId="0" applyNumberFormat="1" applyFont="1" applyFill="1" applyBorder="1" applyAlignment="1" applyProtection="1">
      <alignment horizontal="left" vertical="center"/>
      <protection/>
    </xf>
    <xf numFmtId="49" fontId="15" fillId="0" borderId="0" xfId="0" applyNumberFormat="1" applyFont="1" applyFill="1" applyAlignment="1">
      <alignment horizontal="left" vertical="center"/>
    </xf>
    <xf numFmtId="49" fontId="15" fillId="0" borderId="0" xfId="0" applyNumberFormat="1" applyFont="1" applyFill="1" applyAlignment="1" applyProtection="1">
      <alignment/>
      <protection/>
    </xf>
    <xf numFmtId="49" fontId="15" fillId="0" borderId="17" xfId="0" applyNumberFormat="1" applyFont="1" applyFill="1" applyBorder="1" applyAlignment="1">
      <alignment/>
    </xf>
    <xf numFmtId="49" fontId="12" fillId="0" borderId="0" xfId="0" applyNumberFormat="1" applyFont="1" applyFill="1" applyAlignment="1">
      <alignment/>
    </xf>
    <xf numFmtId="49" fontId="15" fillId="0" borderId="17" xfId="0" applyNumberFormat="1" applyFont="1" applyFill="1" applyBorder="1" applyAlignment="1">
      <alignment vertical="center"/>
    </xf>
    <xf numFmtId="37" fontId="12" fillId="0" borderId="0" xfId="0" applyNumberFormat="1" applyFont="1" applyFill="1" applyAlignment="1" applyProtection="1">
      <alignment/>
      <protection/>
    </xf>
    <xf numFmtId="37" fontId="12" fillId="0" borderId="0" xfId="0" applyNumberFormat="1" applyFont="1" applyFill="1" applyBorder="1" applyAlignment="1" applyProtection="1">
      <alignment/>
      <protection/>
    </xf>
    <xf numFmtId="0" fontId="12" fillId="0" borderId="0" xfId="0" applyFont="1" applyFill="1" applyBorder="1" applyAlignment="1" applyProtection="1">
      <alignment/>
      <protection/>
    </xf>
    <xf numFmtId="0" fontId="16" fillId="0" borderId="0" xfId="0" applyFont="1" applyFill="1" applyBorder="1" applyAlignment="1">
      <alignment/>
    </xf>
    <xf numFmtId="0" fontId="17" fillId="0" borderId="0" xfId="0" applyFont="1" applyFill="1" applyAlignment="1">
      <alignment/>
    </xf>
    <xf numFmtId="0" fontId="15" fillId="0" borderId="0" xfId="0" applyFont="1" applyFill="1" applyAlignment="1">
      <alignment/>
    </xf>
    <xf numFmtId="0" fontId="15" fillId="0" borderId="0" xfId="0" applyFont="1" applyFill="1" applyBorder="1" applyAlignment="1">
      <alignment/>
    </xf>
    <xf numFmtId="225" fontId="7" fillId="0" borderId="0" xfId="48" applyNumberFormat="1" applyFont="1" applyFill="1" applyBorder="1" applyAlignment="1" applyProtection="1">
      <alignment horizontal="right" vertical="top"/>
      <protection/>
    </xf>
    <xf numFmtId="0" fontId="19" fillId="0" borderId="0" xfId="0" applyFont="1" applyAlignment="1">
      <alignment horizontal="left" vertical="center"/>
    </xf>
    <xf numFmtId="0" fontId="20" fillId="0" borderId="0" xfId="0" applyFont="1" applyAlignment="1">
      <alignment vertical="center"/>
    </xf>
    <xf numFmtId="0" fontId="19" fillId="0" borderId="0" xfId="0" applyFont="1" applyAlignment="1">
      <alignment horizontal="right" vertical="center"/>
    </xf>
    <xf numFmtId="0" fontId="4" fillId="0" borderId="41" xfId="0" applyFont="1" applyFill="1" applyBorder="1" applyAlignment="1">
      <alignment vertical="center"/>
    </xf>
    <xf numFmtId="0" fontId="4" fillId="0" borderId="36" xfId="0" applyFont="1" applyBorder="1" applyAlignment="1">
      <alignment horizontal="center" vertical="center"/>
    </xf>
    <xf numFmtId="0" fontId="20" fillId="0" borderId="0" xfId="0" applyFont="1" applyFill="1" applyAlignment="1">
      <alignment vertical="center"/>
    </xf>
    <xf numFmtId="0" fontId="4" fillId="0" borderId="42" xfId="0" applyFont="1" applyBorder="1" applyAlignment="1" applyProtection="1">
      <alignment horizontal="centerContinuous" vertical="center"/>
      <protection/>
    </xf>
    <xf numFmtId="0" fontId="4" fillId="0" borderId="43" xfId="0" applyFont="1" applyBorder="1" applyAlignment="1" applyProtection="1">
      <alignment horizontal="center" vertical="center"/>
      <protection/>
    </xf>
    <xf numFmtId="0" fontId="4" fillId="0" borderId="44" xfId="0" applyFont="1" applyFill="1" applyBorder="1" applyAlignment="1" applyProtection="1">
      <alignment horizontal="centerContinuous" vertical="center"/>
      <protection/>
    </xf>
    <xf numFmtId="0" fontId="4" fillId="0" borderId="45"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35" xfId="0" applyFont="1" applyFill="1" applyBorder="1" applyAlignment="1">
      <alignment horizontal="center"/>
    </xf>
    <xf numFmtId="0" fontId="4" fillId="0" borderId="40" xfId="0" applyFont="1" applyFill="1" applyBorder="1" applyAlignment="1">
      <alignment horizontal="center" vertical="top"/>
    </xf>
    <xf numFmtId="0" fontId="4" fillId="0" borderId="40" xfId="0" applyFont="1" applyFill="1" applyBorder="1" applyAlignment="1">
      <alignment horizontal="center" vertical="top" shrinkToFit="1"/>
    </xf>
    <xf numFmtId="0" fontId="4" fillId="0" borderId="37" xfId="0" applyFont="1" applyFill="1" applyBorder="1" applyAlignment="1" applyProtection="1">
      <alignment horizontal="center" vertical="center"/>
      <protection/>
    </xf>
    <xf numFmtId="0" fontId="4" fillId="0" borderId="29" xfId="0" applyFont="1" applyFill="1" applyBorder="1" applyAlignment="1">
      <alignment horizontal="distributed" vertical="center"/>
    </xf>
    <xf numFmtId="0" fontId="4" fillId="0" borderId="0" xfId="0" applyFont="1" applyFill="1" applyBorder="1" applyAlignment="1">
      <alignment horizontal="left" vertical="center" shrinkToFit="1"/>
    </xf>
    <xf numFmtId="189" fontId="4" fillId="0" borderId="0" xfId="0" applyNumberFormat="1" applyFont="1" applyFill="1" applyBorder="1" applyAlignment="1" applyProtection="1">
      <alignment vertical="center"/>
      <protection/>
    </xf>
    <xf numFmtId="0" fontId="10" fillId="0" borderId="0" xfId="0" applyFont="1" applyAlignment="1">
      <alignment horizontal="left" vertical="center" shrinkToFit="1"/>
    </xf>
    <xf numFmtId="0" fontId="10" fillId="0" borderId="0" xfId="0" applyFont="1" applyFill="1" applyAlignment="1">
      <alignment horizontal="center" vertical="center"/>
    </xf>
    <xf numFmtId="0" fontId="10" fillId="0" borderId="0" xfId="0" applyFont="1" applyAlignment="1">
      <alignment horizontal="center" vertical="center"/>
    </xf>
    <xf numFmtId="0" fontId="4" fillId="0" borderId="46" xfId="0" applyFont="1" applyFill="1" applyBorder="1" applyAlignment="1">
      <alignment horizontal="distributed" vertical="center"/>
    </xf>
    <xf numFmtId="0" fontId="4" fillId="0" borderId="47" xfId="0" applyFont="1" applyFill="1" applyBorder="1" applyAlignment="1" applyProtection="1">
      <alignment horizontal="center" vertical="center"/>
      <protection/>
    </xf>
    <xf numFmtId="189" fontId="4" fillId="0" borderId="46" xfId="0" applyNumberFormat="1" applyFont="1" applyFill="1" applyBorder="1" applyAlignment="1" applyProtection="1">
      <alignment horizontal="right"/>
      <protection/>
    </xf>
    <xf numFmtId="189" fontId="4" fillId="0" borderId="46" xfId="0" applyNumberFormat="1" applyFont="1" applyFill="1" applyBorder="1" applyAlignment="1">
      <alignment horizontal="right"/>
    </xf>
    <xf numFmtId="189" fontId="4" fillId="0" borderId="46" xfId="0" applyNumberFormat="1" applyFont="1" applyFill="1" applyBorder="1" applyAlignment="1" applyProtection="1">
      <alignment/>
      <protection/>
    </xf>
    <xf numFmtId="0" fontId="10" fillId="0" borderId="29" xfId="0" applyFont="1" applyFill="1" applyBorder="1" applyAlignment="1">
      <alignment vertical="center"/>
    </xf>
    <xf numFmtId="0" fontId="4" fillId="0" borderId="41" xfId="0" applyFont="1" applyFill="1" applyBorder="1" applyAlignment="1" applyProtection="1">
      <alignment vertical="center"/>
      <protection/>
    </xf>
    <xf numFmtId="0" fontId="22" fillId="0" borderId="0" xfId="0" applyFont="1" applyAlignment="1">
      <alignment horizontal="left" vertical="center" shrinkToFit="1"/>
    </xf>
    <xf numFmtId="0" fontId="23" fillId="0" borderId="0" xfId="0" applyFont="1" applyAlignment="1">
      <alignment vertical="center"/>
    </xf>
    <xf numFmtId="0" fontId="23" fillId="0" borderId="0" xfId="0" applyFont="1" applyAlignment="1">
      <alignment horizontal="left" vertical="center" shrinkToFit="1"/>
    </xf>
    <xf numFmtId="0" fontId="7" fillId="0" borderId="0" xfId="0" applyFont="1" applyFill="1" applyAlignment="1">
      <alignment horizontal="left" shrinkToFit="1"/>
    </xf>
    <xf numFmtId="190" fontId="4" fillId="0" borderId="0" xfId="0" applyNumberFormat="1" applyFont="1" applyFill="1" applyBorder="1" applyAlignment="1" applyProtection="1">
      <alignment/>
      <protection/>
    </xf>
    <xf numFmtId="190" fontId="4" fillId="0" borderId="46" xfId="0" applyNumberFormat="1" applyFont="1" applyFill="1" applyBorder="1" applyAlignment="1" applyProtection="1">
      <alignment/>
      <protection/>
    </xf>
    <xf numFmtId="0" fontId="8" fillId="0" borderId="13" xfId="0" applyFont="1" applyFill="1" applyBorder="1" applyAlignment="1">
      <alignment horizontal="centerContinuous" vertical="center"/>
    </xf>
    <xf numFmtId="0" fontId="11" fillId="0" borderId="13" xfId="0" applyFont="1" applyFill="1" applyBorder="1" applyAlignment="1">
      <alignment horizontal="centerContinuous" vertical="center"/>
    </xf>
    <xf numFmtId="0" fontId="8" fillId="0" borderId="10" xfId="0" applyFont="1" applyFill="1" applyBorder="1" applyAlignment="1" applyProtection="1">
      <alignment horizontal="distributed"/>
      <protection/>
    </xf>
    <xf numFmtId="0" fontId="21" fillId="0" borderId="11" xfId="0" applyFont="1" applyFill="1" applyBorder="1" applyAlignment="1" applyProtection="1">
      <alignment horizontal="distributed"/>
      <protection/>
    </xf>
    <xf numFmtId="0" fontId="21" fillId="0" borderId="15" xfId="0" applyFont="1" applyFill="1" applyBorder="1" applyAlignment="1" applyProtection="1">
      <alignment horizontal="distributed"/>
      <protection/>
    </xf>
    <xf numFmtId="0" fontId="0" fillId="0" borderId="41" xfId="0" applyBorder="1" applyAlignment="1">
      <alignment vertical="center"/>
    </xf>
    <xf numFmtId="0" fontId="0" fillId="0" borderId="0" xfId="0" applyFont="1" applyFill="1" applyBorder="1" applyAlignment="1" applyProtection="1">
      <alignment/>
      <protection/>
    </xf>
    <xf numFmtId="0" fontId="4" fillId="33" borderId="29" xfId="0" applyFont="1" applyFill="1" applyBorder="1" applyAlignment="1">
      <alignment/>
    </xf>
    <xf numFmtId="0" fontId="4" fillId="33" borderId="48" xfId="0" applyFont="1" applyFill="1" applyBorder="1" applyAlignment="1" applyProtection="1">
      <alignment horizontal="distributed"/>
      <protection/>
    </xf>
    <xf numFmtId="0" fontId="4" fillId="0" borderId="14"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0" fillId="0" borderId="18" xfId="0" applyFill="1" applyBorder="1" applyAlignment="1" applyProtection="1">
      <alignment vertical="center"/>
      <protection/>
    </xf>
    <xf numFmtId="0" fontId="1" fillId="0" borderId="0" xfId="0" applyFont="1" applyFill="1" applyAlignment="1" applyProtection="1">
      <alignment vertical="center"/>
      <protection/>
    </xf>
    <xf numFmtId="0" fontId="24" fillId="0" borderId="0" xfId="0" applyFont="1" applyFill="1" applyAlignment="1">
      <alignment horizontal="centerContinuous"/>
    </xf>
    <xf numFmtId="0" fontId="24" fillId="0" borderId="0" xfId="0" applyFont="1" applyFill="1" applyAlignment="1" applyProtection="1">
      <alignment vertical="center"/>
      <protection/>
    </xf>
    <xf numFmtId="0" fontId="22" fillId="0" borderId="0" xfId="0" applyFont="1" applyAlignment="1">
      <alignment vertical="center"/>
    </xf>
    <xf numFmtId="0" fontId="4" fillId="0" borderId="49" xfId="0" applyFont="1" applyFill="1" applyBorder="1" applyAlignment="1" applyProtection="1">
      <alignment horizontal="center" vertical="center"/>
      <protection/>
    </xf>
    <xf numFmtId="0" fontId="4" fillId="0" borderId="13" xfId="0" applyFont="1" applyFill="1" applyBorder="1" applyAlignment="1">
      <alignment horizontal="center" vertical="center"/>
    </xf>
    <xf numFmtId="0" fontId="12" fillId="0" borderId="15" xfId="0" applyFont="1" applyFill="1" applyBorder="1" applyAlignment="1">
      <alignment vertical="center"/>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4" fillId="0" borderId="38" xfId="0" applyFont="1" applyBorder="1" applyAlignment="1">
      <alignment horizontal="left" vertical="center" shrinkToFit="1"/>
    </xf>
    <xf numFmtId="0" fontId="4" fillId="0" borderId="46" xfId="0" applyFont="1" applyBorder="1" applyAlignment="1">
      <alignment horizontal="distributed" vertical="center"/>
    </xf>
    <xf numFmtId="0" fontId="4" fillId="0" borderId="38" xfId="0" applyFont="1" applyBorder="1" applyAlignment="1">
      <alignment vertical="center" shrinkToFit="1"/>
    </xf>
    <xf numFmtId="0" fontId="4" fillId="0" borderId="18" xfId="0" applyFont="1" applyFill="1" applyBorder="1" applyAlignment="1" applyProtection="1">
      <alignment vertical="center"/>
      <protection/>
    </xf>
    <xf numFmtId="0" fontId="1" fillId="0" borderId="0" xfId="0" applyFont="1" applyFill="1" applyAlignment="1" applyProtection="1">
      <alignment horizontal="centerContinuous"/>
      <protection/>
    </xf>
    <xf numFmtId="0" fontId="1" fillId="0" borderId="0" xfId="0" applyFont="1" applyFill="1" applyBorder="1" applyAlignment="1" applyProtection="1">
      <alignment vertical="center"/>
      <protection/>
    </xf>
    <xf numFmtId="0" fontId="19" fillId="0" borderId="0" xfId="0" applyFont="1" applyFill="1" applyAlignment="1" applyProtection="1">
      <alignment vertical="center"/>
      <protection/>
    </xf>
    <xf numFmtId="0" fontId="4" fillId="0" borderId="33" xfId="0" applyFont="1" applyBorder="1" applyAlignment="1" applyProtection="1">
      <alignment horizontal="center" vertical="center"/>
      <protection/>
    </xf>
    <xf numFmtId="0" fontId="12" fillId="0" borderId="12" xfId="0" applyFont="1" applyFill="1" applyBorder="1" applyAlignment="1" applyProtection="1">
      <alignment horizontal="right" vertical="center"/>
      <protection/>
    </xf>
    <xf numFmtId="193" fontId="4" fillId="0" borderId="29" xfId="0" applyNumberFormat="1" applyFont="1" applyFill="1" applyBorder="1" applyAlignment="1" applyProtection="1">
      <alignment/>
      <protection/>
    </xf>
    <xf numFmtId="0" fontId="4" fillId="0" borderId="50" xfId="0" applyFont="1" applyFill="1" applyBorder="1" applyAlignment="1" applyProtection="1">
      <alignment horizontal="centerContinuous" vertical="center"/>
      <protection/>
    </xf>
    <xf numFmtId="37" fontId="4" fillId="0" borderId="0" xfId="0" applyNumberFormat="1" applyFont="1" applyFill="1" applyBorder="1" applyAlignment="1">
      <alignment horizontal="right"/>
    </xf>
    <xf numFmtId="38" fontId="4" fillId="0" borderId="0" xfId="48" applyFont="1" applyFill="1" applyBorder="1" applyAlignment="1">
      <alignment horizontal="right"/>
    </xf>
    <xf numFmtId="37" fontId="4" fillId="0" borderId="51" xfId="0" applyNumberFormat="1" applyFont="1" applyFill="1" applyBorder="1" applyAlignment="1">
      <alignment horizontal="right"/>
    </xf>
    <xf numFmtId="37" fontId="4" fillId="0" borderId="29" xfId="0" applyNumberFormat="1" applyFont="1" applyFill="1" applyBorder="1" applyAlignment="1" applyProtection="1">
      <alignment/>
      <protection locked="0"/>
    </xf>
    <xf numFmtId="37" fontId="8" fillId="0" borderId="11" xfId="0" applyNumberFormat="1" applyFont="1" applyFill="1" applyBorder="1" applyAlignment="1" applyProtection="1">
      <alignment/>
      <protection locked="0"/>
    </xf>
    <xf numFmtId="0" fontId="0" fillId="0" borderId="0" xfId="0" applyFill="1" applyBorder="1" applyAlignment="1" applyProtection="1">
      <alignment vertical="center"/>
      <protection/>
    </xf>
    <xf numFmtId="189" fontId="4" fillId="0" borderId="0" xfId="0" applyNumberFormat="1" applyFont="1" applyAlignment="1">
      <alignment/>
    </xf>
    <xf numFmtId="0" fontId="4" fillId="0" borderId="22" xfId="0" applyFont="1" applyFill="1" applyBorder="1" applyAlignment="1">
      <alignment horizontal="center" vertical="center"/>
    </xf>
    <xf numFmtId="0" fontId="8" fillId="0" borderId="0" xfId="0" applyFont="1" applyBorder="1" applyAlignment="1">
      <alignment horizontal="center"/>
    </xf>
    <xf numFmtId="37" fontId="8" fillId="0" borderId="37" xfId="0" applyNumberFormat="1" applyFont="1" applyBorder="1" applyAlignment="1" applyProtection="1">
      <alignment/>
      <protection/>
    </xf>
    <xf numFmtId="37" fontId="4" fillId="0" borderId="37" xfId="0" applyNumberFormat="1" applyFont="1" applyBorder="1" applyAlignment="1" applyProtection="1">
      <alignment/>
      <protection/>
    </xf>
    <xf numFmtId="0" fontId="4" fillId="0" borderId="37" xfId="0" applyNumberFormat="1" applyFont="1" applyFill="1" applyBorder="1" applyAlignment="1" applyProtection="1">
      <alignment horizontal="right"/>
      <protection/>
    </xf>
    <xf numFmtId="37" fontId="4" fillId="0" borderId="52" xfId="0" applyNumberFormat="1" applyFont="1" applyBorder="1" applyAlignment="1" applyProtection="1">
      <alignment/>
      <protection/>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shrinkToFit="1"/>
    </xf>
    <xf numFmtId="0" fontId="4" fillId="0" borderId="55" xfId="0" applyFont="1" applyFill="1" applyBorder="1" applyAlignment="1" applyProtection="1">
      <alignment horizontal="center" vertical="center"/>
      <protection/>
    </xf>
    <xf numFmtId="189" fontId="4" fillId="0" borderId="53" xfId="0" applyNumberFormat="1" applyFont="1" applyFill="1" applyBorder="1" applyAlignment="1" applyProtection="1">
      <alignment horizontal="right"/>
      <protection/>
    </xf>
    <xf numFmtId="189" fontId="4" fillId="0" borderId="53" xfId="0" applyNumberFormat="1" applyFont="1" applyFill="1" applyBorder="1" applyAlignment="1">
      <alignment horizontal="right"/>
    </xf>
    <xf numFmtId="189" fontId="4" fillId="0" borderId="53" xfId="0" applyNumberFormat="1" applyFont="1" applyFill="1" applyBorder="1" applyAlignment="1" applyProtection="1">
      <alignment/>
      <protection/>
    </xf>
    <xf numFmtId="190" fontId="4" fillId="0" borderId="53" xfId="0" applyNumberFormat="1" applyFont="1" applyFill="1" applyBorder="1" applyAlignment="1" applyProtection="1">
      <alignment/>
      <protection/>
    </xf>
    <xf numFmtId="227" fontId="25" fillId="0" borderId="0" xfId="48" applyNumberFormat="1" applyFont="1" applyFill="1" applyAlignment="1">
      <alignment vertical="center" shrinkToFit="1"/>
    </xf>
    <xf numFmtId="0" fontId="10" fillId="0" borderId="0" xfId="0" applyFont="1" applyBorder="1" applyAlignment="1">
      <alignment vertical="center"/>
    </xf>
    <xf numFmtId="0" fontId="4" fillId="0" borderId="56" xfId="0" applyFont="1" applyBorder="1" applyAlignment="1">
      <alignment horizontal="left" vertical="center"/>
    </xf>
    <xf numFmtId="0" fontId="8" fillId="0" borderId="0" xfId="0" applyFont="1" applyFill="1" applyBorder="1" applyAlignment="1" applyProtection="1">
      <alignment horizontal="centerContinuous" vertical="center"/>
      <protection/>
    </xf>
    <xf numFmtId="0" fontId="5" fillId="0" borderId="0" xfId="0" applyFont="1" applyAlignment="1">
      <alignment horizontal="center" vertical="center" shrinkToFit="1"/>
    </xf>
    <xf numFmtId="0" fontId="4" fillId="0" borderId="21" xfId="0" applyFont="1" applyFill="1" applyBorder="1" applyAlignment="1" applyProtection="1">
      <alignment horizontal="center" vertical="center"/>
      <protection/>
    </xf>
    <xf numFmtId="0" fontId="0" fillId="0" borderId="3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2" fillId="0" borderId="21" xfId="0" applyFont="1" applyFill="1" applyBorder="1" applyAlignment="1" applyProtection="1">
      <alignment horizontal="center" vertical="center"/>
      <protection/>
    </xf>
    <xf numFmtId="189" fontId="4" fillId="0" borderId="0" xfId="0" applyNumberFormat="1" applyFont="1" applyFill="1" applyBorder="1" applyAlignment="1" applyProtection="1">
      <alignment horizontal="right" vertical="center"/>
      <protection/>
    </xf>
    <xf numFmtId="0" fontId="4" fillId="0" borderId="37" xfId="0" applyFont="1" applyFill="1" applyBorder="1" applyAlignment="1" applyProtection="1">
      <alignment horizontal="center" vertical="center"/>
      <protection/>
    </xf>
    <xf numFmtId="189"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38" xfId="0" applyFont="1" applyBorder="1" applyAlignment="1">
      <alignment horizontal="distributed" vertical="center"/>
    </xf>
    <xf numFmtId="184" fontId="4" fillId="0" borderId="0"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10" fillId="0" borderId="57" xfId="0" applyFont="1" applyBorder="1" applyAlignment="1">
      <alignment horizontal="center" vertical="center"/>
    </xf>
    <xf numFmtId="0" fontId="4" fillId="0" borderId="30" xfId="0" applyFont="1" applyFill="1" applyBorder="1" applyAlignment="1">
      <alignment horizontal="center" vertical="center"/>
    </xf>
    <xf numFmtId="0" fontId="10" fillId="0" borderId="26" xfId="0" applyFont="1" applyBorder="1" applyAlignment="1">
      <alignment vertical="center"/>
    </xf>
    <xf numFmtId="0" fontId="10" fillId="0" borderId="58" xfId="0" applyFont="1" applyBorder="1" applyAlignment="1">
      <alignment vertical="center"/>
    </xf>
    <xf numFmtId="0" fontId="10" fillId="0" borderId="45" xfId="0" applyFont="1" applyBorder="1" applyAlignment="1">
      <alignment vertical="center"/>
    </xf>
    <xf numFmtId="0" fontId="4" fillId="0" borderId="0" xfId="0" applyFont="1" applyFill="1" applyBorder="1" applyAlignment="1">
      <alignment horizontal="distributed" vertical="top"/>
    </xf>
    <xf numFmtId="0" fontId="4" fillId="0" borderId="38" xfId="0" applyFont="1" applyBorder="1" applyAlignment="1">
      <alignment horizontal="distributed" vertical="top"/>
    </xf>
    <xf numFmtId="0" fontId="4" fillId="0" borderId="0" xfId="0" applyFont="1" applyFill="1" applyBorder="1" applyAlignment="1">
      <alignment horizontal="distributed"/>
    </xf>
    <xf numFmtId="0" fontId="4" fillId="0" borderId="38" xfId="0" applyFont="1" applyBorder="1" applyAlignment="1">
      <alignment horizontal="distributed"/>
    </xf>
    <xf numFmtId="0" fontId="4" fillId="0" borderId="17" xfId="0" applyFont="1" applyFill="1" applyBorder="1" applyAlignment="1">
      <alignment horizontal="distributed"/>
    </xf>
    <xf numFmtId="0" fontId="0" fillId="0" borderId="0" xfId="0" applyAlignment="1">
      <alignment horizontal="distributed"/>
    </xf>
    <xf numFmtId="0" fontId="19" fillId="0" borderId="0" xfId="0" applyFont="1" applyAlignment="1">
      <alignment horizontal="right"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4" fillId="0" borderId="26" xfId="0" applyFont="1" applyFill="1" applyBorder="1" applyAlignment="1">
      <alignment horizontal="center" vertical="center"/>
    </xf>
    <xf numFmtId="0" fontId="0" fillId="0" borderId="36" xfId="0" applyBorder="1" applyAlignment="1">
      <alignment vertical="center"/>
    </xf>
    <xf numFmtId="0" fontId="4" fillId="0" borderId="25" xfId="0" applyFont="1" applyFill="1" applyBorder="1" applyAlignment="1" applyProtection="1">
      <alignment horizontal="center" vertical="center"/>
      <protection/>
    </xf>
    <xf numFmtId="0" fontId="0" fillId="0" borderId="44" xfId="0" applyBorder="1" applyAlignment="1">
      <alignment horizontal="center" vertical="center"/>
    </xf>
    <xf numFmtId="0" fontId="4" fillId="0" borderId="44" xfId="0" applyFont="1" applyFill="1" applyBorder="1" applyAlignment="1" applyProtection="1">
      <alignment horizontal="center" vertical="center"/>
      <protection/>
    </xf>
    <xf numFmtId="0" fontId="0" fillId="0" borderId="40" xfId="0" applyBorder="1" applyAlignment="1">
      <alignment vertical="center"/>
    </xf>
    <xf numFmtId="0" fontId="4" fillId="0" borderId="30" xfId="0" applyFont="1" applyBorder="1" applyAlignment="1">
      <alignment horizontal="center" vertical="center"/>
    </xf>
    <xf numFmtId="0" fontId="0" fillId="0" borderId="26" xfId="0" applyBorder="1" applyAlignment="1">
      <alignment vertical="center"/>
    </xf>
    <xf numFmtId="0" fontId="4" fillId="0" borderId="20" xfId="0" applyFont="1" applyFill="1" applyBorder="1" applyAlignment="1" applyProtection="1">
      <alignment horizontal="center" vertical="center" shrinkToFit="1"/>
      <protection/>
    </xf>
    <xf numFmtId="37" fontId="4" fillId="0" borderId="37" xfId="0" applyNumberFormat="1" applyFont="1" applyFill="1" applyBorder="1" applyAlignment="1" applyProtection="1">
      <alignment/>
      <protection/>
    </xf>
    <xf numFmtId="0" fontId="0" fillId="0" borderId="0" xfId="0" applyAlignment="1">
      <alignment/>
    </xf>
    <xf numFmtId="0" fontId="0" fillId="0" borderId="30" xfId="0" applyBorder="1" applyAlignment="1">
      <alignment horizontal="center" vertical="center"/>
    </xf>
    <xf numFmtId="0" fontId="4" fillId="0" borderId="0" xfId="0" applyFont="1" applyAlignment="1">
      <alignment horizontal="center"/>
    </xf>
    <xf numFmtId="0" fontId="0" fillId="0" borderId="38" xfId="0" applyFont="1" applyBorder="1" applyAlignment="1">
      <alignment horizontal="center"/>
    </xf>
    <xf numFmtId="193" fontId="4" fillId="0" borderId="0" xfId="0" applyNumberFormat="1" applyFont="1" applyFill="1" applyAlignment="1" applyProtection="1">
      <alignment/>
      <protection/>
    </xf>
    <xf numFmtId="0" fontId="4" fillId="0" borderId="14" xfId="0" applyFont="1" applyFill="1" applyBorder="1" applyAlignment="1" applyProtection="1">
      <alignment horizontal="right"/>
      <protection/>
    </xf>
    <xf numFmtId="193" fontId="8" fillId="0" borderId="0" xfId="0" applyNumberFormat="1" applyFont="1" applyFill="1" applyAlignment="1" applyProtection="1">
      <alignment/>
      <protection/>
    </xf>
    <xf numFmtId="0" fontId="4" fillId="0" borderId="2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37" fontId="4" fillId="0" borderId="0" xfId="0" applyNumberFormat="1" applyFont="1" applyFill="1" applyBorder="1" applyAlignment="1" applyProtection="1">
      <alignment/>
      <protection/>
    </xf>
    <xf numFmtId="0" fontId="0" fillId="0" borderId="0" xfId="0" applyBorder="1" applyAlignment="1">
      <alignment/>
    </xf>
    <xf numFmtId="193" fontId="4" fillId="0" borderId="0" xfId="0" applyNumberFormat="1" applyFont="1" applyFill="1" applyBorder="1" applyAlignment="1" applyProtection="1">
      <alignment/>
      <protection/>
    </xf>
    <xf numFmtId="37" fontId="4" fillId="0" borderId="29" xfId="0" applyNumberFormat="1" applyFont="1" applyFill="1" applyBorder="1" applyAlignment="1" applyProtection="1">
      <alignment/>
      <protection/>
    </xf>
    <xf numFmtId="0" fontId="0" fillId="0" borderId="29" xfId="0" applyBorder="1" applyAlignment="1">
      <alignment/>
    </xf>
    <xf numFmtId="193" fontId="4" fillId="0" borderId="29" xfId="0" applyNumberFormat="1" applyFont="1" applyFill="1" applyBorder="1" applyAlignment="1" applyProtection="1">
      <alignment/>
      <protection/>
    </xf>
    <xf numFmtId="37" fontId="8" fillId="0" borderId="0" xfId="0" applyNumberFormat="1" applyFont="1" applyFill="1" applyBorder="1" applyAlignment="1" applyProtection="1">
      <alignment/>
      <protection/>
    </xf>
    <xf numFmtId="0" fontId="18" fillId="0" borderId="0" xfId="0" applyFont="1" applyBorder="1" applyAlignment="1">
      <alignment/>
    </xf>
    <xf numFmtId="193" fontId="8" fillId="0" borderId="0" xfId="0" applyNumberFormat="1" applyFont="1" applyFill="1" applyBorder="1" applyAlignment="1" applyProtection="1">
      <alignment/>
      <protection/>
    </xf>
    <xf numFmtId="37" fontId="4" fillId="0" borderId="0" xfId="0" applyNumberFormat="1" applyFont="1" applyFill="1" applyBorder="1" applyAlignment="1" applyProtection="1">
      <alignment horizontal="right"/>
      <protection/>
    </xf>
    <xf numFmtId="0" fontId="0" fillId="0" borderId="0" xfId="0" applyAlignment="1">
      <alignment horizontal="right"/>
    </xf>
    <xf numFmtId="181" fontId="4" fillId="0" borderId="0" xfId="0" applyNumberFormat="1" applyFont="1" applyFill="1" applyBorder="1" applyAlignment="1" applyProtection="1">
      <alignment horizontal="right"/>
      <protection/>
    </xf>
    <xf numFmtId="181" fontId="0" fillId="0" borderId="0" xfId="0" applyNumberFormat="1" applyAlignment="1">
      <alignment horizontal="right"/>
    </xf>
    <xf numFmtId="0" fontId="4" fillId="0" borderId="27" xfId="0" applyFont="1" applyFill="1" applyBorder="1" applyAlignment="1" applyProtection="1">
      <alignment horizontal="center" vertical="center"/>
      <protection/>
    </xf>
    <xf numFmtId="37" fontId="4" fillId="0" borderId="29" xfId="0" applyNumberFormat="1" applyFont="1" applyFill="1" applyBorder="1" applyAlignment="1" applyProtection="1">
      <alignment horizontal="right"/>
      <protection/>
    </xf>
    <xf numFmtId="0" fontId="0" fillId="0" borderId="29" xfId="0" applyBorder="1" applyAlignment="1">
      <alignment horizontal="right"/>
    </xf>
    <xf numFmtId="0" fontId="4" fillId="0" borderId="30" xfId="0" applyFont="1" applyFill="1" applyBorder="1" applyAlignment="1" applyProtection="1">
      <alignment horizontal="center" vertical="center"/>
      <protection/>
    </xf>
    <xf numFmtId="0" fontId="4" fillId="0" borderId="0" xfId="0" applyFont="1" applyAlignment="1">
      <alignment horizontal="center" vertical="center"/>
    </xf>
    <xf numFmtId="0" fontId="4" fillId="0" borderId="17" xfId="0" applyFont="1" applyBorder="1" applyAlignment="1">
      <alignment horizontal="center" vertical="center"/>
    </xf>
    <xf numFmtId="0" fontId="8" fillId="0" borderId="0" xfId="0" applyFont="1" applyAlignment="1">
      <alignment horizontal="center"/>
    </xf>
    <xf numFmtId="0" fontId="0" fillId="0" borderId="38" xfId="0" applyBorder="1" applyAlignment="1">
      <alignment horizontal="center"/>
    </xf>
    <xf numFmtId="0" fontId="18" fillId="0" borderId="0" xfId="0" applyFont="1" applyAlignment="1">
      <alignment/>
    </xf>
    <xf numFmtId="0" fontId="4" fillId="0" borderId="10" xfId="0" applyFont="1" applyFill="1" applyBorder="1" applyAlignment="1" applyProtection="1">
      <alignment horizontal="right"/>
      <protection/>
    </xf>
    <xf numFmtId="37" fontId="8" fillId="0" borderId="37" xfId="0" applyNumberFormat="1" applyFont="1" applyFill="1" applyBorder="1" applyAlignment="1" applyProtection="1">
      <alignment/>
      <protection/>
    </xf>
    <xf numFmtId="0" fontId="4" fillId="0" borderId="24"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30" xfId="0" applyFill="1" applyBorder="1" applyAlignment="1">
      <alignment vertical="center"/>
    </xf>
    <xf numFmtId="0" fontId="0" fillId="0" borderId="26"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36" xfId="0" applyFill="1" applyBorder="1" applyAlignment="1">
      <alignment vertical="center"/>
    </xf>
    <xf numFmtId="0" fontId="4" fillId="0" borderId="21" xfId="0" applyFont="1" applyFill="1" applyBorder="1" applyAlignment="1">
      <alignment horizontal="center" vertical="center" shrinkToFit="1"/>
    </xf>
    <xf numFmtId="0" fontId="0" fillId="0" borderId="26" xfId="0" applyBorder="1" applyAlignment="1">
      <alignment vertical="center" shrinkToFit="1"/>
    </xf>
    <xf numFmtId="0" fontId="0" fillId="0" borderId="15" xfId="0" applyBorder="1" applyAlignment="1">
      <alignment vertical="center" shrinkToFit="1"/>
    </xf>
    <xf numFmtId="0" fontId="0" fillId="0" borderId="36" xfId="0" applyBorder="1" applyAlignment="1">
      <alignment vertical="center" shrinkToFit="1"/>
    </xf>
    <xf numFmtId="0" fontId="12" fillId="0"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13" xfId="0" applyBorder="1" applyAlignment="1">
      <alignment horizontal="center" vertical="center" shrinkToFit="1"/>
    </xf>
    <xf numFmtId="0" fontId="0" fillId="0" borderId="36" xfId="0" applyBorder="1" applyAlignment="1">
      <alignment horizontal="center" vertical="center" shrinkToFi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20" xfId="0" applyFont="1" applyFill="1" applyBorder="1" applyAlignment="1">
      <alignment horizontal="center" vertical="center" shrinkToFit="1"/>
    </xf>
    <xf numFmtId="0" fontId="0" fillId="0" borderId="35" xfId="0" applyBorder="1" applyAlignment="1">
      <alignment vertical="center" shrinkToFit="1"/>
    </xf>
    <xf numFmtId="226" fontId="7" fillId="0" borderId="0" xfId="0" applyNumberFormat="1" applyFont="1" applyFill="1" applyBorder="1" applyAlignment="1" applyProtection="1">
      <alignment horizontal="distributed" vertical="top"/>
      <protection/>
    </xf>
    <xf numFmtId="226" fontId="7" fillId="0" borderId="0" xfId="0" applyNumberFormat="1" applyFont="1" applyFill="1" applyBorder="1" applyAlignment="1">
      <alignment horizontal="distributed" vertical="top"/>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0" xfId="0" applyFont="1" applyFill="1" applyBorder="1" applyAlignment="1">
      <alignment horizontal="distributed" vertical="center" shrinkToFit="1"/>
    </xf>
    <xf numFmtId="0" fontId="4" fillId="0" borderId="17" xfId="0" applyFont="1" applyFill="1" applyBorder="1" applyAlignment="1">
      <alignment horizontal="center" vertical="center"/>
    </xf>
    <xf numFmtId="0" fontId="0" fillId="0" borderId="1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_22221～236（建）統計班（住宅・土地統計調査）" xfId="60"/>
    <cellStyle name="標準_kaku1300"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0</xdr:colOff>
      <xdr:row>30</xdr:row>
      <xdr:rowOff>0</xdr:rowOff>
    </xdr:to>
    <xdr:sp>
      <xdr:nvSpPr>
        <xdr:cNvPr id="1" name="Line 1"/>
        <xdr:cNvSpPr>
          <a:spLocks/>
        </xdr:cNvSpPr>
      </xdr:nvSpPr>
      <xdr:spPr>
        <a:xfrm flipV="1">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30</xdr:row>
      <xdr:rowOff>0</xdr:rowOff>
    </xdr:from>
    <xdr:to>
      <xdr:col>4</xdr:col>
      <xdr:colOff>0</xdr:colOff>
      <xdr:row>30</xdr:row>
      <xdr:rowOff>0</xdr:rowOff>
    </xdr:to>
    <xdr:sp>
      <xdr:nvSpPr>
        <xdr:cNvPr id="2" name="Line 2"/>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3" name="Line 3"/>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4" name="Line 4"/>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5" name="Line 5"/>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6" name="Line 6"/>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7" name="Line 7"/>
        <xdr:cNvSpPr>
          <a:spLocks/>
        </xdr:cNvSpPr>
      </xdr:nvSpPr>
      <xdr:spPr>
        <a:xfrm flipV="1">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30</xdr:row>
      <xdr:rowOff>0</xdr:rowOff>
    </xdr:from>
    <xdr:to>
      <xdr:col>4</xdr:col>
      <xdr:colOff>0</xdr:colOff>
      <xdr:row>30</xdr:row>
      <xdr:rowOff>0</xdr:rowOff>
    </xdr:to>
    <xdr:sp>
      <xdr:nvSpPr>
        <xdr:cNvPr id="8" name="Line 8"/>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9" name="Line 9"/>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0" name="Line 10"/>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1" name="Line 11"/>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2" name="Line 12"/>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3" name="Line 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4" name="Line 3"/>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5" name="Line 4"/>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6" name="Line 5"/>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7" name="Line 6"/>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8" name="Line 8"/>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9" name="Line 9"/>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0" name="Line 10"/>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1" name="Line 11"/>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2" name="Line 1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3" name="Line 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4" name="Line 3"/>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5" name="Line 4"/>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6" name="Line 5"/>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7" name="Line 6"/>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8" name="Line 8"/>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9" name="Line 9"/>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0" name="Line 10"/>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1" name="Line 11"/>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2" name="Line 1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zoomScalePageLayoutView="0" workbookViewId="0" topLeftCell="A1">
      <selection activeCell="B27" sqref="B27"/>
    </sheetView>
  </sheetViews>
  <sheetFormatPr defaultColWidth="9.00390625" defaultRowHeight="13.5"/>
  <cols>
    <col min="1" max="1" width="12.75390625" style="0" customWidth="1"/>
    <col min="2" max="6" width="12.50390625" style="0" customWidth="1"/>
  </cols>
  <sheetData>
    <row r="8" spans="2:5" ht="62.25" customHeight="1">
      <c r="B8" s="424" t="s">
        <v>0</v>
      </c>
      <c r="C8" s="424"/>
      <c r="D8" s="424"/>
      <c r="E8" s="424"/>
    </row>
  </sheetData>
  <sheetProtection/>
  <mergeCells count="1">
    <mergeCell ref="B8:E8"/>
  </mergeCells>
  <printOptions/>
  <pageMargins left="0.984251968503937" right="0.984251968503937" top="0.7874015748031497" bottom="0.7874015748031497" header="0.5118110236220472" footer="0.5118110236220472"/>
  <pageSetup firstPageNumber="285"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V62"/>
  <sheetViews>
    <sheetView zoomScalePageLayoutView="0" workbookViewId="0" topLeftCell="A1">
      <selection activeCell="A3" sqref="A3"/>
    </sheetView>
  </sheetViews>
  <sheetFormatPr defaultColWidth="9.00390625" defaultRowHeight="13.5"/>
  <cols>
    <col min="1" max="1" width="12.875" style="0" customWidth="1"/>
    <col min="2" max="2" width="42.625" style="0" customWidth="1"/>
    <col min="3" max="5" width="8.50390625" style="0" customWidth="1"/>
    <col min="6" max="6" width="13.25390625" style="0" customWidth="1"/>
    <col min="7" max="7" width="40.50390625" style="0" customWidth="1"/>
    <col min="8" max="10" width="8.25390625" style="0" customWidth="1"/>
    <col min="11" max="16" width="9.25390625" style="0" customWidth="1"/>
    <col min="17" max="17" width="12.375" style="0" customWidth="1"/>
    <col min="18" max="18" width="9.125" style="0" bestFit="1" customWidth="1"/>
    <col min="19" max="19" width="11.00390625" style="0" customWidth="1"/>
    <col min="20" max="22" width="9.125" style="0" bestFit="1" customWidth="1"/>
  </cols>
  <sheetData>
    <row r="1" spans="1:22" s="332" customFormat="1" ht="15" customHeight="1">
      <c r="A1" s="331" t="s">
        <v>0</v>
      </c>
      <c r="J1" s="333" t="s">
        <v>0</v>
      </c>
      <c r="V1" s="333"/>
    </row>
    <row r="2" ht="12" customHeight="1"/>
    <row r="3" spans="1:10" s="48" customFormat="1" ht="15" customHeight="1">
      <c r="A3" s="42" t="s">
        <v>315</v>
      </c>
      <c r="B3" s="306"/>
      <c r="C3" s="379"/>
      <c r="D3" s="379"/>
      <c r="E3" s="379"/>
      <c r="F3" s="42" t="s">
        <v>329</v>
      </c>
      <c r="G3" s="380"/>
      <c r="H3" s="381"/>
      <c r="I3" s="381"/>
      <c r="J3" s="381"/>
    </row>
    <row r="4" spans="1:10" s="11" customFormat="1" ht="15" customHeight="1" thickBot="1">
      <c r="A4" s="46"/>
      <c r="B4" s="46"/>
      <c r="C4" s="17"/>
      <c r="D4" s="17"/>
      <c r="E4" s="23"/>
      <c r="F4" s="46"/>
      <c r="G4" s="44"/>
      <c r="H4" s="44"/>
      <c r="I4" s="44"/>
      <c r="J4" s="397" t="s">
        <v>328</v>
      </c>
    </row>
    <row r="5" spans="1:10" s="11" customFormat="1" ht="20.25" customHeight="1">
      <c r="A5" s="34" t="s">
        <v>1</v>
      </c>
      <c r="B5" s="72"/>
      <c r="C5" s="425" t="s">
        <v>2</v>
      </c>
      <c r="D5" s="426"/>
      <c r="E5" s="426"/>
      <c r="F5" s="34"/>
      <c r="G5" s="73"/>
      <c r="H5" s="429" t="s">
        <v>2</v>
      </c>
      <c r="I5" s="426"/>
      <c r="J5" s="426"/>
    </row>
    <row r="6" spans="1:10" s="11" customFormat="1" ht="20.25" customHeight="1">
      <c r="A6" s="18"/>
      <c r="B6" s="36" t="s">
        <v>3</v>
      </c>
      <c r="C6" s="427"/>
      <c r="D6" s="428"/>
      <c r="E6" s="428"/>
      <c r="F6" s="74" t="s">
        <v>4</v>
      </c>
      <c r="G6" s="75" t="s">
        <v>3</v>
      </c>
      <c r="H6" s="427"/>
      <c r="I6" s="428"/>
      <c r="J6" s="428"/>
    </row>
    <row r="7" spans="1:10" s="11" customFormat="1" ht="20.25" customHeight="1">
      <c r="A7" s="76" t="s">
        <v>4</v>
      </c>
      <c r="B7" s="77"/>
      <c r="C7" s="118" t="s">
        <v>256</v>
      </c>
      <c r="D7" s="119" t="s">
        <v>5</v>
      </c>
      <c r="E7" s="135" t="s">
        <v>6</v>
      </c>
      <c r="F7" s="384"/>
      <c r="G7" s="385"/>
      <c r="H7" s="386" t="s">
        <v>256</v>
      </c>
      <c r="I7" s="387" t="s">
        <v>5</v>
      </c>
      <c r="J7" s="388" t="s">
        <v>6</v>
      </c>
    </row>
    <row r="8" spans="1:10" s="11" customFormat="1" ht="13.5">
      <c r="A8" s="18"/>
      <c r="B8" s="72"/>
      <c r="C8" s="7" t="s">
        <v>7</v>
      </c>
      <c r="D8" s="13"/>
      <c r="E8" s="13"/>
      <c r="F8" s="18"/>
      <c r="G8" s="73"/>
      <c r="H8" s="69" t="s">
        <v>7</v>
      </c>
      <c r="I8" s="43"/>
      <c r="J8" s="43"/>
    </row>
    <row r="9" spans="1:10" s="11" customFormat="1" ht="13.5">
      <c r="A9" s="241" t="s">
        <v>330</v>
      </c>
      <c r="B9" s="72"/>
      <c r="C9" s="52">
        <v>282625</v>
      </c>
      <c r="D9" s="52">
        <v>134635</v>
      </c>
      <c r="E9" s="52">
        <v>147990</v>
      </c>
      <c r="F9" s="54" t="s">
        <v>403</v>
      </c>
      <c r="G9" s="73" t="s">
        <v>404</v>
      </c>
      <c r="H9" s="323">
        <v>4745</v>
      </c>
      <c r="I9" s="324">
        <v>2252</v>
      </c>
      <c r="J9" s="324">
        <v>2493</v>
      </c>
    </row>
    <row r="10" spans="1:10" s="11" customFormat="1" ht="13.5">
      <c r="A10" s="241" t="s">
        <v>274</v>
      </c>
      <c r="B10" s="72"/>
      <c r="C10" s="52">
        <v>284695</v>
      </c>
      <c r="D10" s="52">
        <v>135678</v>
      </c>
      <c r="E10" s="52">
        <v>149017</v>
      </c>
      <c r="F10" s="78" t="s">
        <v>405</v>
      </c>
      <c r="G10" s="73" t="s">
        <v>406</v>
      </c>
      <c r="H10" s="323">
        <v>3449</v>
      </c>
      <c r="I10" s="324">
        <v>1747</v>
      </c>
      <c r="J10" s="324">
        <v>1702</v>
      </c>
    </row>
    <row r="11" spans="1:10" s="11" customFormat="1" ht="13.5">
      <c r="A11" s="241" t="s">
        <v>275</v>
      </c>
      <c r="B11" s="72"/>
      <c r="C11" s="52">
        <v>282919</v>
      </c>
      <c r="D11" s="52">
        <v>134499</v>
      </c>
      <c r="E11" s="52">
        <v>148420</v>
      </c>
      <c r="F11" s="78" t="s">
        <v>407</v>
      </c>
      <c r="G11" s="79" t="s">
        <v>408</v>
      </c>
      <c r="H11" s="323" t="s">
        <v>409</v>
      </c>
      <c r="I11" s="325"/>
      <c r="J11" s="325"/>
    </row>
    <row r="12" spans="1:10" s="11" customFormat="1" ht="13.5">
      <c r="A12" s="241" t="s">
        <v>276</v>
      </c>
      <c r="B12" s="72"/>
      <c r="C12" s="52">
        <v>284600</v>
      </c>
      <c r="D12" s="52">
        <v>135097</v>
      </c>
      <c r="E12" s="52">
        <v>149503</v>
      </c>
      <c r="F12" s="78"/>
      <c r="G12" s="80" t="s">
        <v>410</v>
      </c>
      <c r="H12" s="323">
        <v>2429</v>
      </c>
      <c r="I12" s="324">
        <v>1132</v>
      </c>
      <c r="J12" s="324">
        <v>1297</v>
      </c>
    </row>
    <row r="13" spans="1:10" s="11" customFormat="1" ht="13.5">
      <c r="A13" s="242" t="s">
        <v>331</v>
      </c>
      <c r="B13" s="72"/>
      <c r="C13" s="64">
        <v>287172</v>
      </c>
      <c r="D13" s="64">
        <v>136277</v>
      </c>
      <c r="E13" s="64">
        <v>150895</v>
      </c>
      <c r="F13" s="78" t="s">
        <v>411</v>
      </c>
      <c r="G13" s="79" t="s">
        <v>412</v>
      </c>
      <c r="H13" s="323" t="s">
        <v>409</v>
      </c>
      <c r="I13" s="325"/>
      <c r="J13" s="325"/>
    </row>
    <row r="14" spans="1:10" s="11" customFormat="1" ht="14.25">
      <c r="A14" s="18"/>
      <c r="B14" s="72"/>
      <c r="C14" s="52"/>
      <c r="D14" s="52"/>
      <c r="E14" s="52"/>
      <c r="F14" s="319"/>
      <c r="G14" s="80" t="s">
        <v>413</v>
      </c>
      <c r="H14" s="323">
        <v>5624</v>
      </c>
      <c r="I14" s="324">
        <v>2733</v>
      </c>
      <c r="J14" s="324">
        <v>2891</v>
      </c>
    </row>
    <row r="15" spans="1:10" s="11" customFormat="1" ht="12" customHeight="1">
      <c r="A15" s="34" t="s">
        <v>332</v>
      </c>
      <c r="B15" s="81" t="s">
        <v>333</v>
      </c>
      <c r="C15" s="52"/>
      <c r="D15" s="52"/>
      <c r="E15" s="328"/>
      <c r="F15" s="78" t="s">
        <v>414</v>
      </c>
      <c r="G15" s="79" t="s">
        <v>415</v>
      </c>
      <c r="H15" s="323" t="s">
        <v>409</v>
      </c>
      <c r="I15" s="326"/>
      <c r="J15" s="326"/>
    </row>
    <row r="16" spans="1:10" s="11" customFormat="1" ht="12" customHeight="1">
      <c r="A16" s="82"/>
      <c r="B16" s="83" t="s">
        <v>334</v>
      </c>
      <c r="C16" s="52">
        <v>3824</v>
      </c>
      <c r="D16" s="175">
        <v>1830</v>
      </c>
      <c r="E16" s="175">
        <v>1994</v>
      </c>
      <c r="F16" s="78"/>
      <c r="G16" s="79" t="s">
        <v>416</v>
      </c>
      <c r="H16" s="323" t="s">
        <v>409</v>
      </c>
      <c r="I16" s="326"/>
      <c r="J16" s="326"/>
    </row>
    <row r="17" spans="1:10" s="11" customFormat="1" ht="12" customHeight="1">
      <c r="A17" s="312" t="s">
        <v>335</v>
      </c>
      <c r="B17" s="84" t="s">
        <v>336</v>
      </c>
      <c r="C17" s="52"/>
      <c r="D17" s="329"/>
      <c r="E17" s="329"/>
      <c r="F17" s="320"/>
      <c r="G17" s="79" t="s">
        <v>417</v>
      </c>
      <c r="H17" s="323">
        <v>4606</v>
      </c>
      <c r="I17" s="324">
        <v>2131</v>
      </c>
      <c r="J17" s="324">
        <v>2475</v>
      </c>
    </row>
    <row r="18" spans="1:10" s="11" customFormat="1" ht="12" customHeight="1">
      <c r="A18" s="314"/>
      <c r="B18" s="18" t="s">
        <v>337</v>
      </c>
      <c r="C18" s="52">
        <v>5656</v>
      </c>
      <c r="D18" s="175">
        <v>2826</v>
      </c>
      <c r="E18" s="175">
        <v>2830</v>
      </c>
      <c r="F18" s="78" t="s">
        <v>418</v>
      </c>
      <c r="G18" s="73" t="s">
        <v>8</v>
      </c>
      <c r="H18" s="323">
        <v>4015</v>
      </c>
      <c r="I18" s="324">
        <v>1974</v>
      </c>
      <c r="J18" s="324">
        <v>2041</v>
      </c>
    </row>
    <row r="19" spans="1:10" s="11" customFormat="1" ht="12" customHeight="1">
      <c r="A19" s="312" t="s">
        <v>338</v>
      </c>
      <c r="B19" s="72" t="s">
        <v>339</v>
      </c>
      <c r="C19" s="52">
        <v>8432</v>
      </c>
      <c r="D19" s="175">
        <v>4288</v>
      </c>
      <c r="E19" s="175">
        <v>4144</v>
      </c>
      <c r="F19" s="78" t="s">
        <v>419</v>
      </c>
      <c r="G19" s="73" t="s">
        <v>420</v>
      </c>
      <c r="H19" s="323" t="s">
        <v>409</v>
      </c>
      <c r="I19" s="325"/>
      <c r="J19" s="325"/>
    </row>
    <row r="20" spans="1:10" s="11" customFormat="1" ht="12" customHeight="1">
      <c r="A20" s="312" t="s">
        <v>340</v>
      </c>
      <c r="B20" s="72" t="s">
        <v>341</v>
      </c>
      <c r="C20" s="52">
        <v>2665</v>
      </c>
      <c r="D20" s="175">
        <v>1324</v>
      </c>
      <c r="E20" s="175">
        <v>1341</v>
      </c>
      <c r="F20" s="78"/>
      <c r="G20" s="85" t="s">
        <v>421</v>
      </c>
      <c r="H20" s="323">
        <v>7350</v>
      </c>
      <c r="I20" s="324">
        <v>3424</v>
      </c>
      <c r="J20" s="324">
        <v>3926</v>
      </c>
    </row>
    <row r="21" spans="1:10" s="11" customFormat="1" ht="12" customHeight="1">
      <c r="A21" s="312" t="s">
        <v>342</v>
      </c>
      <c r="B21" s="72" t="s">
        <v>343</v>
      </c>
      <c r="C21" s="52">
        <v>2799</v>
      </c>
      <c r="D21" s="175">
        <v>1359</v>
      </c>
      <c r="E21" s="175">
        <v>1440</v>
      </c>
      <c r="F21" s="78" t="s">
        <v>422</v>
      </c>
      <c r="G21" s="73" t="s">
        <v>423</v>
      </c>
      <c r="H21" s="323"/>
      <c r="I21" s="325"/>
      <c r="J21" s="325"/>
    </row>
    <row r="22" spans="1:10" s="11" customFormat="1" ht="12" customHeight="1">
      <c r="A22" s="312" t="s">
        <v>344</v>
      </c>
      <c r="B22" s="86" t="s">
        <v>345</v>
      </c>
      <c r="C22" s="52"/>
      <c r="D22" s="329"/>
      <c r="E22" s="329"/>
      <c r="F22" s="78" t="s">
        <v>9</v>
      </c>
      <c r="G22" s="73" t="s">
        <v>424</v>
      </c>
      <c r="H22" s="323"/>
      <c r="I22" s="324"/>
      <c r="J22" s="324"/>
    </row>
    <row r="23" spans="1:10" s="11" customFormat="1" ht="12" customHeight="1">
      <c r="A23" s="314"/>
      <c r="B23" s="72" t="s">
        <v>346</v>
      </c>
      <c r="C23" s="52">
        <v>2576</v>
      </c>
      <c r="D23" s="175">
        <v>1203</v>
      </c>
      <c r="E23" s="175">
        <v>1373</v>
      </c>
      <c r="F23" s="78"/>
      <c r="G23" s="79" t="s">
        <v>425</v>
      </c>
      <c r="H23" s="323"/>
      <c r="I23" s="324"/>
      <c r="J23" s="324"/>
    </row>
    <row r="24" spans="1:10" s="11" customFormat="1" ht="12" customHeight="1">
      <c r="A24" s="312" t="s">
        <v>347</v>
      </c>
      <c r="B24" s="72" t="s">
        <v>348</v>
      </c>
      <c r="C24" s="52">
        <v>3554</v>
      </c>
      <c r="D24" s="175">
        <v>1599</v>
      </c>
      <c r="E24" s="175">
        <v>1955</v>
      </c>
      <c r="F24" s="78"/>
      <c r="G24" s="85" t="s">
        <v>426</v>
      </c>
      <c r="H24" s="323">
        <v>8927</v>
      </c>
      <c r="I24" s="324">
        <v>4159</v>
      </c>
      <c r="J24" s="324">
        <v>4768</v>
      </c>
    </row>
    <row r="25" spans="1:10" s="11" customFormat="1" ht="12" customHeight="1">
      <c r="A25" s="312" t="s">
        <v>349</v>
      </c>
      <c r="B25" s="86" t="s">
        <v>350</v>
      </c>
      <c r="C25" s="52"/>
      <c r="D25" s="329"/>
      <c r="E25" s="329"/>
      <c r="F25" s="78" t="s">
        <v>427</v>
      </c>
      <c r="G25" s="73" t="s">
        <v>428</v>
      </c>
      <c r="H25" s="323" t="s">
        <v>409</v>
      </c>
      <c r="I25" s="326"/>
      <c r="J25" s="326"/>
    </row>
    <row r="26" spans="1:10" s="11" customFormat="1" ht="12" customHeight="1">
      <c r="A26" s="315"/>
      <c r="B26" s="72" t="s">
        <v>351</v>
      </c>
      <c r="C26" s="52">
        <v>2660</v>
      </c>
      <c r="D26" s="175">
        <v>1234</v>
      </c>
      <c r="E26" s="175">
        <v>1426</v>
      </c>
      <c r="F26" s="78"/>
      <c r="G26" s="73" t="s">
        <v>10</v>
      </c>
      <c r="H26" s="323">
        <v>4606</v>
      </c>
      <c r="I26" s="324">
        <v>2198</v>
      </c>
      <c r="J26" s="324">
        <v>2408</v>
      </c>
    </row>
    <row r="27" spans="1:10" s="11" customFormat="1" ht="12" customHeight="1">
      <c r="A27" s="312" t="s">
        <v>352</v>
      </c>
      <c r="B27" s="72" t="s">
        <v>353</v>
      </c>
      <c r="C27" s="52">
        <v>3339</v>
      </c>
      <c r="D27" s="175">
        <v>1605</v>
      </c>
      <c r="E27" s="175">
        <v>1734</v>
      </c>
      <c r="F27" s="78" t="s">
        <v>429</v>
      </c>
      <c r="G27" s="73" t="s">
        <v>11</v>
      </c>
      <c r="H27" s="323" t="s">
        <v>409</v>
      </c>
      <c r="I27" s="326"/>
      <c r="J27" s="326"/>
    </row>
    <row r="28" spans="1:10" s="11" customFormat="1" ht="12" customHeight="1">
      <c r="A28" s="312" t="s">
        <v>354</v>
      </c>
      <c r="B28" s="72" t="s">
        <v>355</v>
      </c>
      <c r="C28" s="52">
        <v>3636</v>
      </c>
      <c r="D28" s="175">
        <v>1722</v>
      </c>
      <c r="E28" s="175">
        <v>1914</v>
      </c>
      <c r="F28" s="78"/>
      <c r="G28" s="73" t="s">
        <v>12</v>
      </c>
      <c r="H28" s="323">
        <v>8241</v>
      </c>
      <c r="I28" s="324">
        <v>3914</v>
      </c>
      <c r="J28" s="324">
        <v>4327</v>
      </c>
    </row>
    <row r="29" spans="1:10" s="11" customFormat="1" ht="12" customHeight="1">
      <c r="A29" s="312" t="s">
        <v>356</v>
      </c>
      <c r="B29" s="72" t="s">
        <v>357</v>
      </c>
      <c r="C29" s="52">
        <v>2412</v>
      </c>
      <c r="D29" s="175">
        <v>1162</v>
      </c>
      <c r="E29" s="175">
        <v>1250</v>
      </c>
      <c r="F29" s="78" t="s">
        <v>430</v>
      </c>
      <c r="G29" s="73" t="s">
        <v>431</v>
      </c>
      <c r="H29" s="323">
        <v>2784</v>
      </c>
      <c r="I29" s="324">
        <v>1357</v>
      </c>
      <c r="J29" s="324">
        <v>1427</v>
      </c>
    </row>
    <row r="30" spans="1:10" s="87" customFormat="1" ht="12" customHeight="1">
      <c r="A30" s="316" t="s">
        <v>358</v>
      </c>
      <c r="B30" s="73" t="s">
        <v>359</v>
      </c>
      <c r="C30" s="323">
        <v>1829</v>
      </c>
      <c r="D30" s="324">
        <v>769</v>
      </c>
      <c r="E30" s="324">
        <v>1060</v>
      </c>
      <c r="F30" s="321" t="s">
        <v>432</v>
      </c>
      <c r="G30" s="73" t="s">
        <v>433</v>
      </c>
      <c r="H30" s="323">
        <v>6634</v>
      </c>
      <c r="I30" s="324">
        <v>2931</v>
      </c>
      <c r="J30" s="324">
        <v>3703</v>
      </c>
    </row>
    <row r="31" spans="1:10" s="87" customFormat="1" ht="12" customHeight="1">
      <c r="A31" s="316" t="s">
        <v>360</v>
      </c>
      <c r="B31" s="73" t="s">
        <v>361</v>
      </c>
      <c r="C31" s="323">
        <v>899</v>
      </c>
      <c r="D31" s="324">
        <v>434</v>
      </c>
      <c r="E31" s="324">
        <v>465</v>
      </c>
      <c r="F31" s="321" t="s">
        <v>434</v>
      </c>
      <c r="G31" s="70" t="s">
        <v>435</v>
      </c>
      <c r="H31" s="323">
        <v>5126</v>
      </c>
      <c r="I31" s="324">
        <v>2198</v>
      </c>
      <c r="J31" s="324">
        <v>2928</v>
      </c>
    </row>
    <row r="32" spans="1:10" s="87" customFormat="1" ht="12" customHeight="1">
      <c r="A32" s="316" t="s">
        <v>362</v>
      </c>
      <c r="B32" s="73" t="s">
        <v>363</v>
      </c>
      <c r="C32" s="327"/>
      <c r="D32" s="327"/>
      <c r="E32" s="327"/>
      <c r="F32" s="321" t="s">
        <v>436</v>
      </c>
      <c r="G32" s="73" t="s">
        <v>437</v>
      </c>
      <c r="H32" s="323">
        <v>6209</v>
      </c>
      <c r="I32" s="324">
        <v>2923</v>
      </c>
      <c r="J32" s="324">
        <v>3286</v>
      </c>
    </row>
    <row r="33" spans="1:10" s="87" customFormat="1" ht="12" customHeight="1">
      <c r="A33" s="316"/>
      <c r="B33" s="73" t="s">
        <v>364</v>
      </c>
      <c r="C33" s="323">
        <v>2898</v>
      </c>
      <c r="D33" s="324">
        <v>1431</v>
      </c>
      <c r="E33" s="324">
        <v>1467</v>
      </c>
      <c r="F33" s="321" t="s">
        <v>438</v>
      </c>
      <c r="G33" s="73" t="s">
        <v>13</v>
      </c>
      <c r="H33" s="323">
        <v>6838</v>
      </c>
      <c r="I33" s="324">
        <v>3036</v>
      </c>
      <c r="J33" s="324">
        <v>3802</v>
      </c>
    </row>
    <row r="34" spans="1:10" s="11" customFormat="1" ht="12" customHeight="1">
      <c r="A34" s="312" t="s">
        <v>365</v>
      </c>
      <c r="B34" s="72" t="s">
        <v>366</v>
      </c>
      <c r="C34" s="52">
        <v>2990</v>
      </c>
      <c r="D34" s="175">
        <v>1542</v>
      </c>
      <c r="E34" s="175">
        <v>1448</v>
      </c>
      <c r="F34" s="78" t="s">
        <v>439</v>
      </c>
      <c r="G34" s="73" t="s">
        <v>14</v>
      </c>
      <c r="H34" s="323">
        <v>6263</v>
      </c>
      <c r="I34" s="324">
        <v>2830</v>
      </c>
      <c r="J34" s="324">
        <v>3433</v>
      </c>
    </row>
    <row r="35" spans="1:10" s="11" customFormat="1" ht="12" customHeight="1">
      <c r="A35" s="312" t="s">
        <v>367</v>
      </c>
      <c r="B35" s="86" t="s">
        <v>368</v>
      </c>
      <c r="C35" s="52"/>
      <c r="D35" s="20"/>
      <c r="E35" s="20"/>
      <c r="F35" s="78" t="s">
        <v>440</v>
      </c>
      <c r="G35" s="73" t="s">
        <v>441</v>
      </c>
      <c r="H35" s="323">
        <v>438</v>
      </c>
      <c r="I35" s="324">
        <v>246</v>
      </c>
      <c r="J35" s="324">
        <v>192</v>
      </c>
    </row>
    <row r="36" spans="1:10" s="11" customFormat="1" ht="12" customHeight="1">
      <c r="A36" s="312"/>
      <c r="B36" s="86" t="s">
        <v>369</v>
      </c>
      <c r="C36" s="52"/>
      <c r="D36" s="20"/>
      <c r="E36" s="20"/>
      <c r="F36" s="78" t="s">
        <v>442</v>
      </c>
      <c r="G36" s="73" t="s">
        <v>443</v>
      </c>
      <c r="H36" s="323">
        <v>7246</v>
      </c>
      <c r="I36" s="324">
        <v>3199</v>
      </c>
      <c r="J36" s="324">
        <v>4047</v>
      </c>
    </row>
    <row r="37" spans="1:10" s="11" customFormat="1" ht="12" customHeight="1">
      <c r="A37" s="312"/>
      <c r="B37" s="86" t="s">
        <v>370</v>
      </c>
      <c r="C37" s="52">
        <v>3491</v>
      </c>
      <c r="D37" s="175">
        <v>1825</v>
      </c>
      <c r="E37" s="175">
        <v>1666</v>
      </c>
      <c r="F37" s="78" t="s">
        <v>444</v>
      </c>
      <c r="G37" s="88" t="s">
        <v>445</v>
      </c>
      <c r="H37" s="323">
        <v>5793</v>
      </c>
      <c r="I37" s="324">
        <v>2565</v>
      </c>
      <c r="J37" s="324">
        <v>3228</v>
      </c>
    </row>
    <row r="38" spans="1:10" s="11" customFormat="1" ht="12" customHeight="1">
      <c r="A38" s="312" t="s">
        <v>371</v>
      </c>
      <c r="B38" s="72" t="s">
        <v>372</v>
      </c>
      <c r="C38" s="52">
        <v>6526</v>
      </c>
      <c r="D38" s="175">
        <v>3066</v>
      </c>
      <c r="E38" s="175">
        <v>3460</v>
      </c>
      <c r="F38" s="78" t="s">
        <v>446</v>
      </c>
      <c r="G38" s="89" t="s">
        <v>447</v>
      </c>
      <c r="H38" s="323" t="s">
        <v>409</v>
      </c>
      <c r="I38" s="325"/>
      <c r="J38" s="325"/>
    </row>
    <row r="39" spans="1:10" s="11" customFormat="1" ht="12" customHeight="1">
      <c r="A39" s="312" t="s">
        <v>373</v>
      </c>
      <c r="B39" s="86" t="s">
        <v>374</v>
      </c>
      <c r="C39" s="52"/>
      <c r="D39" s="20"/>
      <c r="E39" s="20"/>
      <c r="F39" s="78"/>
      <c r="G39" s="89" t="s">
        <v>448</v>
      </c>
      <c r="H39" s="323" t="s">
        <v>409</v>
      </c>
      <c r="I39" s="324"/>
      <c r="J39" s="324"/>
    </row>
    <row r="40" spans="1:10" s="11" customFormat="1" ht="12" customHeight="1">
      <c r="A40" s="312"/>
      <c r="B40" s="86" t="s">
        <v>375</v>
      </c>
      <c r="C40" s="52"/>
      <c r="D40" s="175"/>
      <c r="E40" s="175"/>
      <c r="F40" s="319"/>
      <c r="G40" s="89" t="s">
        <v>449</v>
      </c>
      <c r="H40" s="323">
        <v>8355</v>
      </c>
      <c r="I40" s="324">
        <v>3791</v>
      </c>
      <c r="J40" s="324">
        <v>4564</v>
      </c>
    </row>
    <row r="41" spans="1:10" s="11" customFormat="1" ht="12" customHeight="1">
      <c r="A41" s="317"/>
      <c r="B41" s="86" t="s">
        <v>376</v>
      </c>
      <c r="C41" s="52"/>
      <c r="D41" s="329"/>
      <c r="E41" s="329"/>
      <c r="F41" s="78" t="s">
        <v>450</v>
      </c>
      <c r="G41" s="90" t="s">
        <v>451</v>
      </c>
      <c r="H41" s="327" t="s">
        <v>409</v>
      </c>
      <c r="I41" s="327"/>
      <c r="J41" s="327"/>
    </row>
    <row r="42" spans="1:10" s="11" customFormat="1" ht="12" customHeight="1">
      <c r="A42" s="315"/>
      <c r="B42" s="18" t="s">
        <v>377</v>
      </c>
      <c r="C42" s="52">
        <v>3374</v>
      </c>
      <c r="D42" s="175">
        <v>1612</v>
      </c>
      <c r="E42" s="175">
        <v>1762</v>
      </c>
      <c r="F42" s="78"/>
      <c r="G42" s="70" t="s">
        <v>452</v>
      </c>
      <c r="H42" s="323">
        <v>5220</v>
      </c>
      <c r="I42" s="324">
        <v>2335</v>
      </c>
      <c r="J42" s="324">
        <v>2885</v>
      </c>
    </row>
    <row r="43" spans="1:10" s="11" customFormat="1" ht="12" customHeight="1">
      <c r="A43" s="312" t="s">
        <v>378</v>
      </c>
      <c r="B43" s="72" t="s">
        <v>379</v>
      </c>
      <c r="C43" s="52">
        <v>4752</v>
      </c>
      <c r="D43" s="175">
        <v>2254</v>
      </c>
      <c r="E43" s="175">
        <v>2498</v>
      </c>
      <c r="F43" s="78" t="s">
        <v>453</v>
      </c>
      <c r="G43" s="73" t="s">
        <v>454</v>
      </c>
      <c r="H43" s="323">
        <v>3611</v>
      </c>
      <c r="I43" s="324">
        <v>1691</v>
      </c>
      <c r="J43" s="324">
        <v>1920</v>
      </c>
    </row>
    <row r="44" spans="1:10" s="11" customFormat="1" ht="12" customHeight="1">
      <c r="A44" s="312" t="s">
        <v>380</v>
      </c>
      <c r="B44" s="72" t="s">
        <v>381</v>
      </c>
      <c r="C44" s="52">
        <v>2949</v>
      </c>
      <c r="D44" s="175">
        <v>1331</v>
      </c>
      <c r="E44" s="175">
        <v>1618</v>
      </c>
      <c r="F44" s="78" t="s">
        <v>455</v>
      </c>
      <c r="G44" s="73" t="s">
        <v>15</v>
      </c>
      <c r="H44" s="323">
        <v>6937</v>
      </c>
      <c r="I44" s="324">
        <v>3260</v>
      </c>
      <c r="J44" s="324">
        <v>3677</v>
      </c>
    </row>
    <row r="45" spans="1:10" s="11" customFormat="1" ht="12" customHeight="1">
      <c r="A45" s="312" t="s">
        <v>382</v>
      </c>
      <c r="B45" s="72" t="s">
        <v>383</v>
      </c>
      <c r="C45" s="52">
        <v>4631</v>
      </c>
      <c r="D45" s="175">
        <v>2219</v>
      </c>
      <c r="E45" s="175">
        <v>2412</v>
      </c>
      <c r="F45" s="78" t="s">
        <v>456</v>
      </c>
      <c r="G45" s="73" t="s">
        <v>457</v>
      </c>
      <c r="H45" s="323">
        <v>4092</v>
      </c>
      <c r="I45" s="324">
        <v>1935</v>
      </c>
      <c r="J45" s="324">
        <v>2157</v>
      </c>
    </row>
    <row r="46" spans="1:10" s="11" customFormat="1" ht="12" customHeight="1">
      <c r="A46" s="312" t="s">
        <v>384</v>
      </c>
      <c r="B46" s="72" t="s">
        <v>385</v>
      </c>
      <c r="C46" s="52"/>
      <c r="D46" s="20"/>
      <c r="E46" s="20"/>
      <c r="F46" s="78" t="s">
        <v>458</v>
      </c>
      <c r="G46" s="79" t="s">
        <v>459</v>
      </c>
      <c r="H46" s="323" t="s">
        <v>409</v>
      </c>
      <c r="I46" s="324"/>
      <c r="J46" s="324"/>
    </row>
    <row r="47" spans="1:10" s="11" customFormat="1" ht="12" customHeight="1">
      <c r="A47" s="312"/>
      <c r="B47" s="84" t="s">
        <v>386</v>
      </c>
      <c r="C47" s="52">
        <v>6798</v>
      </c>
      <c r="D47" s="175">
        <v>3218</v>
      </c>
      <c r="E47" s="175">
        <v>3580</v>
      </c>
      <c r="F47" s="320"/>
      <c r="G47" s="73" t="s">
        <v>460</v>
      </c>
      <c r="H47" s="323">
        <v>6942</v>
      </c>
      <c r="I47" s="324">
        <v>3314</v>
      </c>
      <c r="J47" s="324">
        <v>3628</v>
      </c>
    </row>
    <row r="48" spans="1:10" s="11" customFormat="1" ht="12" customHeight="1">
      <c r="A48" s="312" t="s">
        <v>387</v>
      </c>
      <c r="B48" s="72" t="s">
        <v>388</v>
      </c>
      <c r="C48" s="52">
        <v>2373</v>
      </c>
      <c r="D48" s="175">
        <v>1178</v>
      </c>
      <c r="E48" s="175">
        <v>1195</v>
      </c>
      <c r="F48" s="78" t="s">
        <v>461</v>
      </c>
      <c r="G48" s="73" t="s">
        <v>16</v>
      </c>
      <c r="H48" s="323">
        <v>4115</v>
      </c>
      <c r="I48" s="324">
        <v>2013</v>
      </c>
      <c r="J48" s="324">
        <v>2102</v>
      </c>
    </row>
    <row r="49" spans="1:10" s="11" customFormat="1" ht="12" customHeight="1">
      <c r="A49" s="312" t="s">
        <v>389</v>
      </c>
      <c r="B49" s="81" t="s">
        <v>390</v>
      </c>
      <c r="C49" s="52"/>
      <c r="D49" s="20"/>
      <c r="E49" s="20"/>
      <c r="F49" s="78" t="s">
        <v>462</v>
      </c>
      <c r="G49" s="70" t="s">
        <v>17</v>
      </c>
      <c r="H49" s="323">
        <v>3018</v>
      </c>
      <c r="I49" s="324">
        <v>1425</v>
      </c>
      <c r="J49" s="324">
        <v>1593</v>
      </c>
    </row>
    <row r="50" spans="1:10" s="11" customFormat="1" ht="12" customHeight="1">
      <c r="A50" s="313"/>
      <c r="B50" s="81" t="s">
        <v>391</v>
      </c>
      <c r="C50" s="52"/>
      <c r="D50" s="20"/>
      <c r="E50" s="20"/>
      <c r="F50" s="78" t="s">
        <v>463</v>
      </c>
      <c r="G50" s="70" t="s">
        <v>464</v>
      </c>
      <c r="H50" s="327" t="s">
        <v>409</v>
      </c>
      <c r="I50" s="327"/>
      <c r="J50" s="327"/>
    </row>
    <row r="51" spans="1:10" s="11" customFormat="1" ht="12" customHeight="1">
      <c r="A51" s="317"/>
      <c r="B51" s="81" t="s">
        <v>392</v>
      </c>
      <c r="C51" s="52"/>
      <c r="D51" s="329"/>
      <c r="E51" s="329"/>
      <c r="F51" s="78"/>
      <c r="G51" s="70" t="s">
        <v>465</v>
      </c>
      <c r="H51" s="323">
        <v>3171</v>
      </c>
      <c r="I51" s="324">
        <v>1465</v>
      </c>
      <c r="J51" s="324">
        <v>1706</v>
      </c>
    </row>
    <row r="52" spans="1:10" s="11" customFormat="1" ht="12" customHeight="1">
      <c r="A52" s="315"/>
      <c r="B52" s="18" t="s">
        <v>393</v>
      </c>
      <c r="C52" s="52">
        <v>4686</v>
      </c>
      <c r="D52" s="175">
        <v>2252</v>
      </c>
      <c r="E52" s="175">
        <v>2434</v>
      </c>
      <c r="F52" s="78" t="s">
        <v>466</v>
      </c>
      <c r="G52" s="73" t="s">
        <v>18</v>
      </c>
      <c r="H52" s="323">
        <v>5696</v>
      </c>
      <c r="I52" s="324">
        <v>2805</v>
      </c>
      <c r="J52" s="324">
        <v>2891</v>
      </c>
    </row>
    <row r="53" spans="1:10" s="11" customFormat="1" ht="12" customHeight="1">
      <c r="A53" s="312" t="s">
        <v>394</v>
      </c>
      <c r="B53" s="86" t="s">
        <v>395</v>
      </c>
      <c r="C53" s="52"/>
      <c r="D53" s="105"/>
      <c r="E53" s="105"/>
      <c r="F53" s="78" t="s">
        <v>467</v>
      </c>
      <c r="G53" s="73" t="s">
        <v>19</v>
      </c>
      <c r="H53" s="323">
        <v>7990</v>
      </c>
      <c r="I53" s="324">
        <v>3737</v>
      </c>
      <c r="J53" s="324">
        <v>4253</v>
      </c>
    </row>
    <row r="54" spans="1:10" s="11" customFormat="1" ht="12" customHeight="1">
      <c r="A54" s="317"/>
      <c r="B54" s="86" t="s">
        <v>396</v>
      </c>
      <c r="C54" s="52">
        <v>5943</v>
      </c>
      <c r="D54" s="175">
        <v>2906</v>
      </c>
      <c r="E54" s="175">
        <v>3037</v>
      </c>
      <c r="F54" s="78" t="s">
        <v>468</v>
      </c>
      <c r="G54" s="88" t="s">
        <v>20</v>
      </c>
      <c r="H54" s="323"/>
      <c r="I54" s="325"/>
      <c r="J54" s="325"/>
    </row>
    <row r="55" spans="1:10" s="11" customFormat="1" ht="12" customHeight="1">
      <c r="A55" s="312" t="s">
        <v>397</v>
      </c>
      <c r="B55" s="86" t="s">
        <v>398</v>
      </c>
      <c r="C55" s="52"/>
      <c r="D55" s="20"/>
      <c r="E55" s="20"/>
      <c r="F55" s="78"/>
      <c r="G55" s="92" t="s">
        <v>21</v>
      </c>
      <c r="H55" s="323"/>
      <c r="I55" s="324"/>
      <c r="J55" s="324"/>
    </row>
    <row r="56" spans="1:10" s="11" customFormat="1" ht="12" customHeight="1">
      <c r="A56" s="318"/>
      <c r="B56" s="86" t="s">
        <v>399</v>
      </c>
      <c r="C56" s="52"/>
      <c r="D56" s="175"/>
      <c r="E56" s="175"/>
      <c r="F56" s="78"/>
      <c r="G56" s="85" t="s">
        <v>22</v>
      </c>
      <c r="H56" s="323">
        <v>7772</v>
      </c>
      <c r="I56" s="324">
        <v>3771</v>
      </c>
      <c r="J56" s="324">
        <v>4001</v>
      </c>
    </row>
    <row r="57" spans="1:10" s="11" customFormat="1" ht="12" customHeight="1">
      <c r="A57" s="317"/>
      <c r="B57" s="86" t="s">
        <v>400</v>
      </c>
      <c r="C57" s="52">
        <v>11370</v>
      </c>
      <c r="D57" s="175">
        <v>5687</v>
      </c>
      <c r="E57" s="175">
        <v>5683</v>
      </c>
      <c r="F57" s="78" t="s">
        <v>469</v>
      </c>
      <c r="G57" s="93" t="s">
        <v>470</v>
      </c>
      <c r="H57" s="323"/>
      <c r="I57" s="325"/>
      <c r="J57" s="325"/>
    </row>
    <row r="58" spans="1:10" s="11" customFormat="1" ht="12" customHeight="1">
      <c r="A58" s="312" t="s">
        <v>401</v>
      </c>
      <c r="B58" s="72" t="s">
        <v>402</v>
      </c>
      <c r="C58" s="52">
        <v>7881</v>
      </c>
      <c r="D58" s="175">
        <v>3976</v>
      </c>
      <c r="E58" s="175">
        <v>3905</v>
      </c>
      <c r="F58" s="91"/>
      <c r="G58" s="90" t="s">
        <v>471</v>
      </c>
      <c r="H58" s="323"/>
      <c r="I58" s="324"/>
      <c r="J58" s="324"/>
    </row>
    <row r="59" spans="1:10" s="11" customFormat="1" ht="12" customHeight="1" thickBot="1">
      <c r="A59" s="57"/>
      <c r="B59" s="334"/>
      <c r="C59" s="52"/>
      <c r="D59" s="175"/>
      <c r="E59" s="175"/>
      <c r="F59" s="322"/>
      <c r="G59" s="94" t="s">
        <v>472</v>
      </c>
      <c r="H59" s="323">
        <v>3987</v>
      </c>
      <c r="I59" s="324">
        <v>1934</v>
      </c>
      <c r="J59" s="324">
        <v>2053</v>
      </c>
    </row>
    <row r="60" spans="1:10" s="11" customFormat="1" ht="15" customHeight="1">
      <c r="A60" s="95"/>
      <c r="B60" s="96"/>
      <c r="C60" s="95"/>
      <c r="D60" s="95"/>
      <c r="E60" s="95"/>
      <c r="F60" s="227"/>
      <c r="G60" s="228"/>
      <c r="H60" s="228"/>
      <c r="I60" s="228"/>
      <c r="J60" s="229" t="s">
        <v>23</v>
      </c>
    </row>
    <row r="61" spans="7:10" s="11" customFormat="1" ht="13.5">
      <c r="G61" s="87"/>
      <c r="H61" s="87"/>
      <c r="I61" s="87"/>
      <c r="J61" s="87"/>
    </row>
    <row r="62" spans="1:5" ht="13.5">
      <c r="A62" s="11"/>
      <c r="B62" s="11"/>
      <c r="C62" s="11"/>
      <c r="D62" s="11"/>
      <c r="E62" s="11"/>
    </row>
  </sheetData>
  <sheetProtection/>
  <mergeCells count="2">
    <mergeCell ref="C5:E6"/>
    <mergeCell ref="H5:J6"/>
  </mergeCells>
  <printOptions/>
  <pageMargins left="0.984251968503937" right="0.984251968503937" top="0.7874015748031497" bottom="0.7874015748031497" header="0.5118110236220472" footer="0.5118110236220472"/>
  <pageSetup firstPageNumber="28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V76"/>
  <sheetViews>
    <sheetView zoomScalePageLayoutView="0" workbookViewId="0" topLeftCell="A1">
      <selection activeCell="F2" sqref="F2"/>
    </sheetView>
  </sheetViews>
  <sheetFormatPr defaultColWidth="9.00390625" defaultRowHeight="13.5"/>
  <cols>
    <col min="1" max="1" width="9.375" style="1" customWidth="1"/>
    <col min="2" max="2" width="21.375" style="350" customWidth="1"/>
    <col min="3" max="3" width="13.25390625" style="1" customWidth="1"/>
    <col min="4" max="12" width="12.875" style="1" customWidth="1"/>
    <col min="13" max="22" width="6.00390625" style="1" customWidth="1"/>
    <col min="23" max="23" width="4.75390625" style="1" customWidth="1"/>
    <col min="24" max="24" width="6.75390625" style="1" customWidth="1"/>
    <col min="25" max="25" width="12.375" style="1" customWidth="1"/>
    <col min="26" max="26" width="9.125" style="1" bestFit="1" customWidth="1"/>
    <col min="27" max="27" width="11.00390625" style="1" customWidth="1"/>
    <col min="28" max="30" width="9.125" style="1" bestFit="1" customWidth="1"/>
    <col min="31" max="16384" width="9.00390625" style="1" customWidth="1"/>
  </cols>
  <sheetData>
    <row r="1" spans="1:22" s="382" customFormat="1" ht="15" customHeight="1">
      <c r="A1" s="331" t="s">
        <v>0</v>
      </c>
      <c r="B1" s="360"/>
      <c r="L1" s="333" t="s">
        <v>0</v>
      </c>
      <c r="V1" s="333"/>
    </row>
    <row r="2" spans="1:2" ht="12" customHeight="1">
      <c r="A2" s="361"/>
      <c r="B2" s="362"/>
    </row>
    <row r="3" spans="1:12" ht="15" customHeight="1">
      <c r="A3" s="42" t="s">
        <v>316</v>
      </c>
      <c r="B3" s="363"/>
      <c r="C3" s="22"/>
      <c r="D3" s="6"/>
      <c r="E3" s="6"/>
      <c r="F3" s="6"/>
      <c r="G3" s="54"/>
      <c r="H3" s="6"/>
      <c r="I3" s="6"/>
      <c r="J3" s="6"/>
      <c r="K3" s="6"/>
      <c r="L3" s="6"/>
    </row>
    <row r="4" spans="1:12" ht="15" customHeight="1" thickBot="1">
      <c r="A4" s="55"/>
      <c r="B4" s="244"/>
      <c r="C4" s="217"/>
      <c r="D4" s="56"/>
      <c r="E4" s="56"/>
      <c r="F4" s="56"/>
      <c r="G4" s="55"/>
      <c r="H4" s="56"/>
      <c r="I4" s="56"/>
      <c r="J4" s="56"/>
      <c r="K4" s="56"/>
      <c r="L4" s="56"/>
    </row>
    <row r="5" spans="1:12" ht="18.75" customHeight="1">
      <c r="A5" s="440" t="s">
        <v>264</v>
      </c>
      <c r="B5" s="441"/>
      <c r="C5" s="438" t="s">
        <v>24</v>
      </c>
      <c r="D5" s="131" t="s">
        <v>25</v>
      </c>
      <c r="E5" s="61"/>
      <c r="F5" s="339"/>
      <c r="G5" s="37" t="s">
        <v>26</v>
      </c>
      <c r="H5" s="60"/>
      <c r="I5" s="60"/>
      <c r="J5" s="59" t="s">
        <v>27</v>
      </c>
      <c r="K5" s="60"/>
      <c r="L5" s="60"/>
    </row>
    <row r="6" spans="1:12" ht="18.75" customHeight="1">
      <c r="A6" s="442"/>
      <c r="B6" s="443"/>
      <c r="C6" s="439"/>
      <c r="D6" s="383" t="s">
        <v>255</v>
      </c>
      <c r="E6" s="383" t="s">
        <v>5</v>
      </c>
      <c r="F6" s="340" t="s">
        <v>6</v>
      </c>
      <c r="G6" s="407" t="s">
        <v>262</v>
      </c>
      <c r="H6" s="118" t="s">
        <v>5</v>
      </c>
      <c r="I6" s="118" t="s">
        <v>6</v>
      </c>
      <c r="J6" s="407" t="s">
        <v>262</v>
      </c>
      <c r="K6" s="118" t="s">
        <v>5</v>
      </c>
      <c r="L6" s="118" t="s">
        <v>6</v>
      </c>
    </row>
    <row r="7" spans="1:12" ht="16.5" customHeight="1">
      <c r="A7" s="421"/>
      <c r="B7" s="421"/>
      <c r="C7" s="422" t="s">
        <v>512</v>
      </c>
      <c r="D7" s="49"/>
      <c r="E7" s="49"/>
      <c r="F7" s="49"/>
      <c r="G7" s="103"/>
      <c r="H7" s="49"/>
      <c r="I7" s="49"/>
      <c r="J7" s="103"/>
      <c r="K7" s="49"/>
      <c r="L7" s="49"/>
    </row>
    <row r="8" spans="1:12" ht="13.5" customHeight="1">
      <c r="A8" s="433" t="s">
        <v>286</v>
      </c>
      <c r="B8" s="245" t="s">
        <v>306</v>
      </c>
      <c r="C8" s="434" t="s">
        <v>302</v>
      </c>
      <c r="D8" s="272">
        <v>279451</v>
      </c>
      <c r="E8" s="272">
        <v>134542</v>
      </c>
      <c r="F8" s="272">
        <v>144909</v>
      </c>
      <c r="G8" s="272">
        <v>153333</v>
      </c>
      <c r="H8" s="272">
        <v>73841</v>
      </c>
      <c r="I8" s="272">
        <v>79492</v>
      </c>
      <c r="J8" s="364">
        <v>54.87</v>
      </c>
      <c r="K8" s="364">
        <v>54.88</v>
      </c>
      <c r="L8" s="364">
        <v>54.86</v>
      </c>
    </row>
    <row r="9" spans="1:12" ht="13.5" customHeight="1">
      <c r="A9" s="433"/>
      <c r="B9" s="391" t="s">
        <v>307</v>
      </c>
      <c r="C9" s="434"/>
      <c r="D9" s="272">
        <v>279208</v>
      </c>
      <c r="E9" s="272">
        <v>134417</v>
      </c>
      <c r="F9" s="272">
        <v>144791</v>
      </c>
      <c r="G9" s="272">
        <v>153337</v>
      </c>
      <c r="H9" s="272">
        <v>73844</v>
      </c>
      <c r="I9" s="272">
        <v>79493</v>
      </c>
      <c r="J9" s="364">
        <v>54.92</v>
      </c>
      <c r="K9" s="364">
        <v>54.94</v>
      </c>
      <c r="L9" s="364">
        <v>54.9</v>
      </c>
    </row>
    <row r="10" spans="1:12" ht="13.5" customHeight="1">
      <c r="A10" s="353"/>
      <c r="B10" s="390"/>
      <c r="C10" s="354"/>
      <c r="D10" s="355"/>
      <c r="E10" s="356"/>
      <c r="F10" s="356"/>
      <c r="G10" s="355"/>
      <c r="H10" s="357"/>
      <c r="I10" s="357"/>
      <c r="J10" s="365"/>
      <c r="K10" s="365"/>
      <c r="L10" s="365"/>
    </row>
    <row r="11" spans="1:12" ht="13.5" customHeight="1">
      <c r="A11" s="102"/>
      <c r="B11" s="246"/>
      <c r="C11" s="103"/>
      <c r="D11" s="271"/>
      <c r="E11" s="271"/>
      <c r="F11" s="271"/>
      <c r="G11" s="271"/>
      <c r="H11" s="311"/>
      <c r="I11" s="311"/>
      <c r="J11" s="364"/>
      <c r="K11" s="364"/>
      <c r="L11" s="364"/>
    </row>
    <row r="12" spans="1:12" ht="13.5" customHeight="1">
      <c r="A12" s="104"/>
      <c r="B12" s="245" t="s">
        <v>306</v>
      </c>
      <c r="C12" s="431" t="s">
        <v>301</v>
      </c>
      <c r="D12" s="430">
        <v>280000</v>
      </c>
      <c r="E12" s="430">
        <v>134335</v>
      </c>
      <c r="F12" s="430">
        <v>145665</v>
      </c>
      <c r="G12" s="271">
        <v>188935</v>
      </c>
      <c r="H12" s="311">
        <v>89543</v>
      </c>
      <c r="I12" s="311">
        <v>99392</v>
      </c>
      <c r="J12" s="364">
        <v>67.47678571428571</v>
      </c>
      <c r="K12" s="364">
        <v>66.65649309561917</v>
      </c>
      <c r="L12" s="364">
        <v>68.23327498026293</v>
      </c>
    </row>
    <row r="13" spans="1:12" ht="13.5" customHeight="1">
      <c r="A13" s="101" t="s">
        <v>29</v>
      </c>
      <c r="B13" s="245" t="s">
        <v>285</v>
      </c>
      <c r="C13" s="431"/>
      <c r="D13" s="430"/>
      <c r="E13" s="430"/>
      <c r="F13" s="430"/>
      <c r="G13" s="271">
        <v>188928</v>
      </c>
      <c r="H13" s="311">
        <v>89532</v>
      </c>
      <c r="I13" s="311">
        <v>99396</v>
      </c>
      <c r="J13" s="364">
        <v>67.52854972745956</v>
      </c>
      <c r="K13" s="364">
        <v>66.70789405059047</v>
      </c>
      <c r="L13" s="364">
        <v>68.28524319868096</v>
      </c>
    </row>
    <row r="14" spans="1:12" ht="13.5" customHeight="1">
      <c r="A14" s="102"/>
      <c r="B14" s="245" t="s">
        <v>287</v>
      </c>
      <c r="C14" s="431"/>
      <c r="D14" s="271">
        <v>279775</v>
      </c>
      <c r="E14" s="271">
        <v>134215</v>
      </c>
      <c r="F14" s="271">
        <v>145560</v>
      </c>
      <c r="G14" s="271">
        <v>181093</v>
      </c>
      <c r="H14" s="311">
        <v>86133</v>
      </c>
      <c r="I14" s="311">
        <v>94960</v>
      </c>
      <c r="J14" s="364">
        <v>64.7280850683585</v>
      </c>
      <c r="K14" s="364">
        <v>64.17539023209031</v>
      </c>
      <c r="L14" s="364">
        <v>65.23770266556747</v>
      </c>
    </row>
    <row r="15" spans="1:12" ht="13.5" customHeight="1">
      <c r="A15" s="353"/>
      <c r="B15" s="390"/>
      <c r="C15" s="354"/>
      <c r="D15" s="355"/>
      <c r="E15" s="356"/>
      <c r="F15" s="356"/>
      <c r="G15" s="355"/>
      <c r="H15" s="357"/>
      <c r="I15" s="357"/>
      <c r="J15" s="357"/>
      <c r="K15" s="357"/>
      <c r="L15" s="357"/>
    </row>
    <row r="16" spans="1:12" ht="13.5" customHeight="1">
      <c r="A16" s="102"/>
      <c r="B16" s="246"/>
      <c r="C16" s="103"/>
      <c r="D16" s="271"/>
      <c r="E16" s="271"/>
      <c r="F16" s="271"/>
      <c r="G16" s="271"/>
      <c r="H16" s="311"/>
      <c r="I16" s="311"/>
      <c r="J16" s="311"/>
      <c r="K16" s="311"/>
      <c r="L16" s="311"/>
    </row>
    <row r="17" spans="1:12" ht="13.5" customHeight="1">
      <c r="A17" s="444" t="s">
        <v>288</v>
      </c>
      <c r="B17" s="445"/>
      <c r="C17" s="49" t="s">
        <v>300</v>
      </c>
      <c r="D17" s="437" t="s">
        <v>30</v>
      </c>
      <c r="E17" s="437"/>
      <c r="F17" s="437"/>
      <c r="G17" s="437"/>
      <c r="H17" s="437"/>
      <c r="I17" s="437"/>
      <c r="J17" s="437"/>
      <c r="K17" s="437"/>
      <c r="L17" s="437"/>
    </row>
    <row r="18" spans="1:12" ht="13.5" customHeight="1">
      <c r="A18" s="353"/>
      <c r="B18" s="390"/>
      <c r="C18" s="354"/>
      <c r="D18" s="355"/>
      <c r="E18" s="356"/>
      <c r="F18" s="356"/>
      <c r="G18" s="355"/>
      <c r="H18" s="357"/>
      <c r="I18" s="357"/>
      <c r="J18" s="357"/>
      <c r="K18" s="357"/>
      <c r="L18" s="357"/>
    </row>
    <row r="19" spans="1:12" ht="13.5" customHeight="1">
      <c r="A19" s="102"/>
      <c r="B19" s="246"/>
      <c r="C19" s="103"/>
      <c r="D19" s="271"/>
      <c r="E19" s="271"/>
      <c r="F19" s="271"/>
      <c r="G19" s="271"/>
      <c r="H19" s="311"/>
      <c r="I19" s="311"/>
      <c r="J19" s="311"/>
      <c r="K19" s="311"/>
      <c r="L19" s="311"/>
    </row>
    <row r="20" spans="1:12" ht="13.5" customHeight="1">
      <c r="A20" s="446" t="s">
        <v>289</v>
      </c>
      <c r="B20" s="447"/>
      <c r="C20" s="431" t="s">
        <v>299</v>
      </c>
      <c r="D20" s="430">
        <v>275286</v>
      </c>
      <c r="E20" s="430">
        <v>131497</v>
      </c>
      <c r="F20" s="430">
        <v>143789</v>
      </c>
      <c r="G20" s="271">
        <v>126530</v>
      </c>
      <c r="H20" s="311">
        <v>57239</v>
      </c>
      <c r="I20" s="311">
        <v>69291</v>
      </c>
      <c r="J20" s="364">
        <v>45.96</v>
      </c>
      <c r="K20" s="364">
        <v>43.53</v>
      </c>
      <c r="L20" s="364">
        <v>48.19</v>
      </c>
    </row>
    <row r="21" spans="1:12" ht="13.5" customHeight="1">
      <c r="A21" s="435" t="s">
        <v>290</v>
      </c>
      <c r="B21" s="436"/>
      <c r="C21" s="431"/>
      <c r="D21" s="430"/>
      <c r="E21" s="430"/>
      <c r="F21" s="430"/>
      <c r="G21" s="271">
        <v>126289</v>
      </c>
      <c r="H21" s="311">
        <v>57259</v>
      </c>
      <c r="I21" s="311">
        <v>69030</v>
      </c>
      <c r="J21" s="364">
        <v>45.88</v>
      </c>
      <c r="K21" s="364">
        <v>43.54</v>
      </c>
      <c r="L21" s="364">
        <v>48.01</v>
      </c>
    </row>
    <row r="22" spans="1:12" ht="13.5" customHeight="1">
      <c r="A22" s="353"/>
      <c r="B22" s="390"/>
      <c r="C22" s="354"/>
      <c r="D22" s="355"/>
      <c r="E22" s="356"/>
      <c r="F22" s="356"/>
      <c r="G22" s="355"/>
      <c r="H22" s="357"/>
      <c r="I22" s="357"/>
      <c r="J22" s="365"/>
      <c r="K22" s="365"/>
      <c r="L22" s="365"/>
    </row>
    <row r="23" spans="1:12" ht="13.5" customHeight="1">
      <c r="A23" s="102"/>
      <c r="B23" s="246"/>
      <c r="C23" s="103"/>
      <c r="D23" s="271"/>
      <c r="E23" s="271"/>
      <c r="F23" s="271"/>
      <c r="G23" s="271"/>
      <c r="H23" s="311"/>
      <c r="I23" s="311"/>
      <c r="J23" s="364"/>
      <c r="K23" s="364"/>
      <c r="L23" s="364"/>
    </row>
    <row r="24" spans="1:12" ht="13.5" customHeight="1">
      <c r="A24" s="433" t="s">
        <v>28</v>
      </c>
      <c r="B24" s="245" t="s">
        <v>306</v>
      </c>
      <c r="C24" s="434" t="s">
        <v>298</v>
      </c>
      <c r="D24" s="432">
        <v>281629</v>
      </c>
      <c r="E24" s="432">
        <v>134818</v>
      </c>
      <c r="F24" s="432">
        <v>146811</v>
      </c>
      <c r="G24" s="272">
        <v>162957</v>
      </c>
      <c r="H24" s="272">
        <v>77955</v>
      </c>
      <c r="I24" s="272">
        <v>85002</v>
      </c>
      <c r="J24" s="364">
        <v>57.86</v>
      </c>
      <c r="K24" s="364">
        <v>57.82</v>
      </c>
      <c r="L24" s="364">
        <v>57.9</v>
      </c>
    </row>
    <row r="25" spans="1:12" ht="13.5" customHeight="1">
      <c r="A25" s="433"/>
      <c r="B25" s="389" t="s">
        <v>308</v>
      </c>
      <c r="C25" s="434"/>
      <c r="D25" s="432"/>
      <c r="E25" s="432"/>
      <c r="F25" s="432"/>
      <c r="G25" s="272">
        <v>163005</v>
      </c>
      <c r="H25" s="272">
        <v>77981</v>
      </c>
      <c r="I25" s="272">
        <v>85024</v>
      </c>
      <c r="J25" s="364">
        <v>57.88</v>
      </c>
      <c r="K25" s="364">
        <v>57.84</v>
      </c>
      <c r="L25" s="364">
        <v>57.91</v>
      </c>
    </row>
    <row r="26" spans="1:12" ht="13.5" customHeight="1">
      <c r="A26" s="353"/>
      <c r="B26" s="390"/>
      <c r="C26" s="354"/>
      <c r="D26" s="355"/>
      <c r="E26" s="356"/>
      <c r="F26" s="356"/>
      <c r="G26" s="355"/>
      <c r="H26" s="357"/>
      <c r="I26" s="357"/>
      <c r="J26" s="365"/>
      <c r="K26" s="365"/>
      <c r="L26" s="365"/>
    </row>
    <row r="27" spans="1:12" ht="13.5" customHeight="1">
      <c r="A27" s="102"/>
      <c r="B27" s="246"/>
      <c r="C27" s="103"/>
      <c r="D27" s="271"/>
      <c r="E27" s="271"/>
      <c r="F27" s="271"/>
      <c r="G27" s="271"/>
      <c r="H27" s="311"/>
      <c r="I27" s="311"/>
      <c r="J27" s="364"/>
      <c r="K27" s="364"/>
      <c r="L27" s="364"/>
    </row>
    <row r="28" spans="1:12" ht="13.5" customHeight="1">
      <c r="A28" s="435" t="s">
        <v>268</v>
      </c>
      <c r="B28" s="436"/>
      <c r="C28" s="49" t="s">
        <v>297</v>
      </c>
      <c r="D28" s="271">
        <v>277276</v>
      </c>
      <c r="E28" s="272">
        <v>132165</v>
      </c>
      <c r="F28" s="272">
        <v>145111</v>
      </c>
      <c r="G28" s="271">
        <v>149137</v>
      </c>
      <c r="H28" s="311">
        <v>69800</v>
      </c>
      <c r="I28" s="311">
        <v>79337</v>
      </c>
      <c r="J28" s="364">
        <v>53.79</v>
      </c>
      <c r="K28" s="364">
        <v>52.81</v>
      </c>
      <c r="L28" s="364">
        <v>54.67</v>
      </c>
    </row>
    <row r="29" spans="1:12" ht="13.5" customHeight="1">
      <c r="A29" s="353"/>
      <c r="B29" s="390"/>
      <c r="C29" s="354"/>
      <c r="D29" s="355"/>
      <c r="E29" s="356"/>
      <c r="F29" s="356"/>
      <c r="G29" s="355"/>
      <c r="H29" s="357"/>
      <c r="I29" s="357"/>
      <c r="J29" s="365"/>
      <c r="K29" s="365"/>
      <c r="L29" s="365"/>
    </row>
    <row r="30" spans="1:12" ht="13.5" customHeight="1">
      <c r="A30" s="102"/>
      <c r="B30" s="246"/>
      <c r="C30" s="103"/>
      <c r="D30" s="271"/>
      <c r="E30" s="271"/>
      <c r="F30" s="271"/>
      <c r="G30" s="271"/>
      <c r="H30" s="311"/>
      <c r="I30" s="311"/>
      <c r="J30" s="364"/>
      <c r="K30" s="364"/>
      <c r="L30" s="364"/>
    </row>
    <row r="31" spans="1:12" s="12" customFormat="1" ht="13.5" customHeight="1">
      <c r="A31" s="104"/>
      <c r="B31" s="245" t="s">
        <v>309</v>
      </c>
      <c r="C31" s="431" t="s">
        <v>296</v>
      </c>
      <c r="D31" s="430">
        <v>282146</v>
      </c>
      <c r="E31" s="430">
        <v>134369</v>
      </c>
      <c r="F31" s="430">
        <v>147777</v>
      </c>
      <c r="G31" s="271">
        <v>196937</v>
      </c>
      <c r="H31" s="311">
        <v>93958</v>
      </c>
      <c r="I31" s="311">
        <v>102979</v>
      </c>
      <c r="J31" s="364">
        <v>69.7996781808</v>
      </c>
      <c r="K31" s="364">
        <v>69.9253548065402</v>
      </c>
      <c r="L31" s="364">
        <v>69.68540435927106</v>
      </c>
    </row>
    <row r="32" spans="1:12" s="12" customFormat="1" ht="13.5" customHeight="1">
      <c r="A32" s="101" t="s">
        <v>29</v>
      </c>
      <c r="B32" s="245" t="s">
        <v>303</v>
      </c>
      <c r="C32" s="431"/>
      <c r="D32" s="430"/>
      <c r="E32" s="430"/>
      <c r="F32" s="430"/>
      <c r="G32" s="271">
        <v>197037</v>
      </c>
      <c r="H32" s="311">
        <v>93994</v>
      </c>
      <c r="I32" s="311">
        <v>103043</v>
      </c>
      <c r="J32" s="364">
        <v>69.83512082397057</v>
      </c>
      <c r="K32" s="364">
        <v>69.95214670050383</v>
      </c>
      <c r="L32" s="364">
        <v>69.72871285788722</v>
      </c>
    </row>
    <row r="33" spans="1:12" s="12" customFormat="1" ht="13.5" customHeight="1">
      <c r="A33" s="102"/>
      <c r="B33" s="245" t="s">
        <v>287</v>
      </c>
      <c r="C33" s="431"/>
      <c r="D33" s="271">
        <v>281790</v>
      </c>
      <c r="E33" s="272">
        <v>134186</v>
      </c>
      <c r="F33" s="272">
        <v>147604</v>
      </c>
      <c r="G33" s="271">
        <v>188681</v>
      </c>
      <c r="H33" s="311">
        <v>90476</v>
      </c>
      <c r="I33" s="311">
        <v>98205</v>
      </c>
      <c r="J33" s="364">
        <v>66.9580183824834</v>
      </c>
      <c r="K33" s="364">
        <v>67.42581193269045</v>
      </c>
      <c r="L33" s="364">
        <v>66.5327497899786</v>
      </c>
    </row>
    <row r="34" spans="1:12" s="12" customFormat="1" ht="13.5" customHeight="1">
      <c r="A34" s="353"/>
      <c r="B34" s="390"/>
      <c r="C34" s="354"/>
      <c r="D34" s="355"/>
      <c r="E34" s="356"/>
      <c r="F34" s="356"/>
      <c r="G34" s="355"/>
      <c r="H34" s="357"/>
      <c r="I34" s="357"/>
      <c r="J34" s="365"/>
      <c r="K34" s="365"/>
      <c r="L34" s="365"/>
    </row>
    <row r="35" spans="1:12" s="12" customFormat="1" ht="13.5" customHeight="1">
      <c r="A35" s="101"/>
      <c r="B35" s="245"/>
      <c r="C35" s="49"/>
      <c r="D35" s="271"/>
      <c r="E35" s="272"/>
      <c r="F35" s="272"/>
      <c r="G35" s="271"/>
      <c r="H35" s="311"/>
      <c r="I35" s="311"/>
      <c r="J35" s="364"/>
      <c r="K35" s="364"/>
      <c r="L35" s="364"/>
    </row>
    <row r="36" spans="1:12" s="12" customFormat="1" ht="13.5" customHeight="1">
      <c r="A36" s="433" t="s">
        <v>28</v>
      </c>
      <c r="B36" s="245" t="s">
        <v>306</v>
      </c>
      <c r="C36" s="434" t="s">
        <v>295</v>
      </c>
      <c r="D36" s="432">
        <v>281806</v>
      </c>
      <c r="E36" s="432">
        <v>134113</v>
      </c>
      <c r="F36" s="432">
        <v>147693</v>
      </c>
      <c r="G36" s="272">
        <f>SUM(H36:I36)</f>
        <v>168329</v>
      </c>
      <c r="H36" s="272">
        <v>80404</v>
      </c>
      <c r="I36" s="272">
        <v>87925</v>
      </c>
      <c r="J36" s="364">
        <f>G36/D36*100</f>
        <v>59.73222713497939</v>
      </c>
      <c r="K36" s="364">
        <f>H36/E36*100</f>
        <v>59.95242817623944</v>
      </c>
      <c r="L36" s="364">
        <f>I36/F36*100</f>
        <v>59.532273025803526</v>
      </c>
    </row>
    <row r="37" spans="1:12" s="12" customFormat="1" ht="13.5" customHeight="1">
      <c r="A37" s="433"/>
      <c r="B37" s="389" t="s">
        <v>308</v>
      </c>
      <c r="C37" s="434"/>
      <c r="D37" s="432"/>
      <c r="E37" s="432"/>
      <c r="F37" s="432"/>
      <c r="G37" s="272">
        <f>SUM(H37:I37)</f>
        <v>168371</v>
      </c>
      <c r="H37" s="272">
        <v>80429</v>
      </c>
      <c r="I37" s="272">
        <v>87942</v>
      </c>
      <c r="J37" s="364">
        <f>G37/D36*100</f>
        <v>59.74713100501764</v>
      </c>
      <c r="K37" s="364">
        <v>59.9710691730108</v>
      </c>
      <c r="L37" s="364">
        <v>59.54378338851537</v>
      </c>
    </row>
    <row r="38" spans="1:12" s="12" customFormat="1" ht="13.5" customHeight="1">
      <c r="A38" s="353"/>
      <c r="B38" s="390"/>
      <c r="C38" s="354"/>
      <c r="D38" s="355"/>
      <c r="E38" s="356"/>
      <c r="F38" s="356"/>
      <c r="G38" s="355"/>
      <c r="H38" s="357"/>
      <c r="I38" s="357"/>
      <c r="J38" s="365"/>
      <c r="K38" s="365"/>
      <c r="L38" s="365"/>
    </row>
    <row r="39" spans="1:12" s="12" customFormat="1" ht="13.5" customHeight="1">
      <c r="A39" s="102"/>
      <c r="B39" s="243"/>
      <c r="C39" s="351"/>
      <c r="D39" s="272"/>
      <c r="E39" s="272"/>
      <c r="F39" s="272"/>
      <c r="G39" s="272"/>
      <c r="H39" s="272"/>
      <c r="I39" s="272"/>
      <c r="J39" s="364"/>
      <c r="K39" s="364"/>
      <c r="L39" s="364"/>
    </row>
    <row r="40" spans="1:12" s="12" customFormat="1" ht="13.5" customHeight="1">
      <c r="A40" s="444" t="s">
        <v>288</v>
      </c>
      <c r="B40" s="445"/>
      <c r="C40" s="49" t="s">
        <v>294</v>
      </c>
      <c r="D40" s="271">
        <v>275325</v>
      </c>
      <c r="E40" s="272">
        <v>130482</v>
      </c>
      <c r="F40" s="272">
        <v>144843</v>
      </c>
      <c r="G40" s="271">
        <v>126641</v>
      </c>
      <c r="H40" s="311">
        <v>59147</v>
      </c>
      <c r="I40" s="311">
        <v>67494</v>
      </c>
      <c r="J40" s="364">
        <v>46</v>
      </c>
      <c r="K40" s="364">
        <v>45.33</v>
      </c>
      <c r="L40" s="364">
        <v>46.6</v>
      </c>
    </row>
    <row r="41" spans="1:12" s="12" customFormat="1" ht="13.5" customHeight="1">
      <c r="A41" s="353"/>
      <c r="B41" s="390"/>
      <c r="C41" s="354"/>
      <c r="D41" s="355"/>
      <c r="E41" s="356"/>
      <c r="F41" s="356"/>
      <c r="G41" s="355"/>
      <c r="H41" s="357"/>
      <c r="I41" s="357"/>
      <c r="J41" s="365"/>
      <c r="K41" s="365"/>
      <c r="L41" s="365"/>
    </row>
    <row r="42" spans="1:12" s="12" customFormat="1" ht="13.5" customHeight="1">
      <c r="A42" s="106"/>
      <c r="B42" s="243"/>
      <c r="C42" s="351"/>
      <c r="D42" s="272"/>
      <c r="E42" s="272"/>
      <c r="F42" s="272"/>
      <c r="G42" s="272"/>
      <c r="H42" s="272"/>
      <c r="I42" s="272"/>
      <c r="J42" s="364"/>
      <c r="K42" s="364"/>
      <c r="L42" s="364"/>
    </row>
    <row r="43" spans="1:12" s="12" customFormat="1" ht="13.5" customHeight="1">
      <c r="A43" s="446" t="s">
        <v>289</v>
      </c>
      <c r="B43" s="447"/>
      <c r="C43" s="431" t="s">
        <v>293</v>
      </c>
      <c r="D43" s="430">
        <v>275526</v>
      </c>
      <c r="E43" s="430">
        <v>130593</v>
      </c>
      <c r="F43" s="430">
        <v>144933</v>
      </c>
      <c r="G43" s="271">
        <v>136966</v>
      </c>
      <c r="H43" s="311">
        <v>63244</v>
      </c>
      <c r="I43" s="311">
        <v>73722</v>
      </c>
      <c r="J43" s="364">
        <v>49.71</v>
      </c>
      <c r="K43" s="364">
        <v>48.43</v>
      </c>
      <c r="L43" s="364">
        <v>50.87</v>
      </c>
    </row>
    <row r="44" spans="1:12" s="12" customFormat="1" ht="13.5" customHeight="1">
      <c r="A44" s="435" t="s">
        <v>290</v>
      </c>
      <c r="B44" s="436"/>
      <c r="C44" s="431"/>
      <c r="D44" s="430"/>
      <c r="E44" s="430"/>
      <c r="F44" s="430"/>
      <c r="G44" s="271">
        <v>136976</v>
      </c>
      <c r="H44" s="311">
        <v>63245</v>
      </c>
      <c r="I44" s="311">
        <v>73731</v>
      </c>
      <c r="J44" s="364">
        <v>49.71</v>
      </c>
      <c r="K44" s="364">
        <v>48.43</v>
      </c>
      <c r="L44" s="364">
        <v>50.87</v>
      </c>
    </row>
    <row r="45" spans="1:12" s="12" customFormat="1" ht="13.5" customHeight="1">
      <c r="A45" s="353"/>
      <c r="B45" s="390"/>
      <c r="C45" s="354"/>
      <c r="D45" s="355"/>
      <c r="E45" s="356"/>
      <c r="F45" s="356"/>
      <c r="G45" s="355"/>
      <c r="H45" s="357"/>
      <c r="I45" s="357"/>
      <c r="J45" s="365"/>
      <c r="K45" s="365"/>
      <c r="L45" s="365"/>
    </row>
    <row r="46" spans="1:12" s="12" customFormat="1" ht="13.5" customHeight="1">
      <c r="A46" s="104"/>
      <c r="B46" s="246"/>
      <c r="C46" s="49"/>
      <c r="D46" s="271"/>
      <c r="E46" s="272"/>
      <c r="F46" s="272"/>
      <c r="G46" s="271"/>
      <c r="H46" s="311"/>
      <c r="I46" s="311"/>
      <c r="J46" s="364"/>
      <c r="K46" s="364"/>
      <c r="L46" s="364"/>
    </row>
    <row r="47" spans="1:12" s="12" customFormat="1" ht="13.5" customHeight="1">
      <c r="A47" s="435" t="s">
        <v>268</v>
      </c>
      <c r="B47" s="436"/>
      <c r="C47" s="49" t="s">
        <v>291</v>
      </c>
      <c r="D47" s="271">
        <v>278185</v>
      </c>
      <c r="E47" s="272">
        <v>131972</v>
      </c>
      <c r="F47" s="272">
        <v>146213</v>
      </c>
      <c r="G47" s="271">
        <v>151645</v>
      </c>
      <c r="H47" s="311">
        <v>71915</v>
      </c>
      <c r="I47" s="311">
        <v>79730</v>
      </c>
      <c r="J47" s="364">
        <v>54.51</v>
      </c>
      <c r="K47" s="364">
        <v>54.49</v>
      </c>
      <c r="L47" s="364">
        <v>54.53</v>
      </c>
    </row>
    <row r="48" spans="1:12" s="12" customFormat="1" ht="13.5" customHeight="1">
      <c r="A48" s="353"/>
      <c r="B48" s="390"/>
      <c r="C48" s="354"/>
      <c r="D48" s="355"/>
      <c r="E48" s="356"/>
      <c r="F48" s="356"/>
      <c r="G48" s="355"/>
      <c r="H48" s="357"/>
      <c r="I48" s="357"/>
      <c r="J48" s="365"/>
      <c r="K48" s="365"/>
      <c r="L48" s="365"/>
    </row>
    <row r="49" spans="1:12" ht="13.5" customHeight="1">
      <c r="A49" s="101"/>
      <c r="B49" s="348"/>
      <c r="C49" s="346"/>
      <c r="D49" s="271"/>
      <c r="E49" s="272"/>
      <c r="F49" s="272"/>
      <c r="G49" s="271"/>
      <c r="H49" s="311"/>
      <c r="I49" s="311"/>
      <c r="J49" s="364"/>
      <c r="K49" s="364"/>
      <c r="L49" s="364"/>
    </row>
    <row r="50" spans="1:12" s="12" customFormat="1" ht="13.5" customHeight="1">
      <c r="A50" s="104"/>
      <c r="B50" s="245" t="s">
        <v>306</v>
      </c>
      <c r="C50" s="431" t="s">
        <v>292</v>
      </c>
      <c r="D50" s="430">
        <f>E50+F50</f>
        <v>284419</v>
      </c>
      <c r="E50" s="432">
        <v>135023</v>
      </c>
      <c r="F50" s="432">
        <v>149396</v>
      </c>
      <c r="G50" s="349">
        <f>H50+I50</f>
        <v>179818</v>
      </c>
      <c r="H50" s="349">
        <v>86069</v>
      </c>
      <c r="I50" s="349">
        <v>93749</v>
      </c>
      <c r="J50" s="364">
        <f>G50/D50*100</f>
        <v>63.22292111286517</v>
      </c>
      <c r="K50" s="364">
        <f>H50/E50*100</f>
        <v>63.74395473363798</v>
      </c>
      <c r="L50" s="364">
        <f>I50/F50*100</f>
        <v>62.752014779512166</v>
      </c>
    </row>
    <row r="51" spans="1:12" s="12" customFormat="1" ht="13.5" customHeight="1">
      <c r="A51" s="101" t="s">
        <v>29</v>
      </c>
      <c r="B51" s="245" t="s">
        <v>303</v>
      </c>
      <c r="C51" s="431"/>
      <c r="D51" s="430"/>
      <c r="E51" s="432"/>
      <c r="F51" s="432"/>
      <c r="G51" s="271">
        <f>H51+I51</f>
        <v>179903</v>
      </c>
      <c r="H51" s="311">
        <v>86128</v>
      </c>
      <c r="I51" s="311">
        <v>93775</v>
      </c>
      <c r="J51" s="364">
        <f>G51/D50*100</f>
        <v>63.252806598715274</v>
      </c>
      <c r="K51" s="364">
        <f>H51/E50*100</f>
        <v>63.78765099279382</v>
      </c>
      <c r="L51" s="364">
        <f>I51/F50*100</f>
        <v>62.76941819058074</v>
      </c>
    </row>
    <row r="52" spans="1:12" s="12" customFormat="1" ht="13.5" customHeight="1">
      <c r="A52" s="101"/>
      <c r="B52" s="245" t="s">
        <v>287</v>
      </c>
      <c r="C52" s="431"/>
      <c r="D52" s="271">
        <f>E52+F52</f>
        <v>284085</v>
      </c>
      <c r="E52" s="272">
        <v>134855</v>
      </c>
      <c r="F52" s="272">
        <v>149230</v>
      </c>
      <c r="G52" s="271">
        <f>H52+I52</f>
        <v>173105</v>
      </c>
      <c r="H52" s="311">
        <v>82995</v>
      </c>
      <c r="I52" s="311">
        <v>90110</v>
      </c>
      <c r="J52" s="364">
        <f>G52/D52*100</f>
        <v>60.93422743193059</v>
      </c>
      <c r="K52" s="364">
        <f>H52/E52*100</f>
        <v>61.543880464202296</v>
      </c>
      <c r="L52" s="364">
        <f>I52/F52*100</f>
        <v>60.38330094485023</v>
      </c>
    </row>
    <row r="53" spans="1:12" s="12" customFormat="1" ht="13.5" customHeight="1">
      <c r="A53" s="101"/>
      <c r="B53" s="245"/>
      <c r="C53" s="346"/>
      <c r="D53" s="271"/>
      <c r="E53" s="272"/>
      <c r="F53" s="272"/>
      <c r="G53" s="271"/>
      <c r="H53" s="311"/>
      <c r="I53" s="311"/>
      <c r="J53" s="364"/>
      <c r="K53" s="364"/>
      <c r="L53" s="364"/>
    </row>
    <row r="54" spans="1:12" s="12" customFormat="1" ht="13.5" customHeight="1">
      <c r="A54" s="413"/>
      <c r="B54" s="414"/>
      <c r="C54" s="415"/>
      <c r="D54" s="416"/>
      <c r="E54" s="417"/>
      <c r="F54" s="417"/>
      <c r="G54" s="416"/>
      <c r="H54" s="418"/>
      <c r="I54" s="418"/>
      <c r="J54" s="419"/>
      <c r="K54" s="419"/>
      <c r="L54" s="419"/>
    </row>
    <row r="55" spans="1:12" s="12" customFormat="1" ht="13.5" customHeight="1">
      <c r="A55" s="433" t="s">
        <v>28</v>
      </c>
      <c r="B55" s="245" t="s">
        <v>306</v>
      </c>
      <c r="C55" s="434" t="s">
        <v>474</v>
      </c>
      <c r="D55" s="432">
        <v>287585</v>
      </c>
      <c r="E55" s="432">
        <v>136524</v>
      </c>
      <c r="F55" s="432">
        <v>151061</v>
      </c>
      <c r="G55" s="272">
        <v>163045</v>
      </c>
      <c r="H55" s="272">
        <v>78202</v>
      </c>
      <c r="I55" s="272">
        <v>84843</v>
      </c>
      <c r="J55" s="364">
        <f>G55/D55*100</f>
        <v>56.69454248309196</v>
      </c>
      <c r="K55" s="364">
        <f>H55/E55*100</f>
        <v>57.28077114646509</v>
      </c>
      <c r="L55" s="364">
        <f>I55/F55*100</f>
        <v>56.16472815617533</v>
      </c>
    </row>
    <row r="56" spans="1:12" s="12" customFormat="1" ht="13.5" customHeight="1">
      <c r="A56" s="433"/>
      <c r="B56" s="389" t="s">
        <v>473</v>
      </c>
      <c r="C56" s="434"/>
      <c r="D56" s="432"/>
      <c r="E56" s="432"/>
      <c r="F56" s="432"/>
      <c r="G56" s="272">
        <f>H56+I56</f>
        <v>163082</v>
      </c>
      <c r="H56" s="272">
        <v>78219</v>
      </c>
      <c r="I56" s="272">
        <v>84863</v>
      </c>
      <c r="J56" s="364">
        <f>G56/D55*100</f>
        <v>56.70740824451901</v>
      </c>
      <c r="K56" s="364">
        <f>H56/E55*100</f>
        <v>57.29322316955261</v>
      </c>
      <c r="L56" s="364">
        <f>I56/F55*100</f>
        <v>56.17796784080603</v>
      </c>
    </row>
    <row r="57" spans="1:12" s="12" customFormat="1" ht="13.5" customHeight="1" thickBot="1">
      <c r="A57" s="347"/>
      <c r="B57" s="247"/>
      <c r="C57" s="359"/>
      <c r="D57" s="358"/>
      <c r="E57" s="358"/>
      <c r="F57" s="358"/>
      <c r="G57" s="358"/>
      <c r="H57" s="358"/>
      <c r="I57" s="358"/>
      <c r="J57" s="358"/>
      <c r="K57" s="358"/>
      <c r="L57" s="358"/>
    </row>
    <row r="58" spans="3:12" ht="13.5">
      <c r="C58" s="352"/>
      <c r="K58" s="12"/>
      <c r="L58" s="223" t="s">
        <v>267</v>
      </c>
    </row>
    <row r="59" ht="13.5">
      <c r="C59" s="352"/>
    </row>
    <row r="60" ht="13.5">
      <c r="C60" s="352"/>
    </row>
    <row r="61" ht="13.5">
      <c r="C61" s="352"/>
    </row>
    <row r="62" ht="13.5">
      <c r="C62" s="352"/>
    </row>
    <row r="63" ht="13.5">
      <c r="C63" s="352"/>
    </row>
    <row r="64" ht="13.5">
      <c r="C64" s="352"/>
    </row>
    <row r="65" ht="13.5">
      <c r="C65" s="352"/>
    </row>
    <row r="66" ht="13.5">
      <c r="C66" s="352"/>
    </row>
    <row r="67" ht="13.5">
      <c r="C67" s="352"/>
    </row>
    <row r="68" ht="13.5">
      <c r="C68" s="352"/>
    </row>
    <row r="69" ht="13.5">
      <c r="C69" s="352"/>
    </row>
    <row r="70" ht="13.5">
      <c r="C70" s="352"/>
    </row>
    <row r="71" ht="13.5">
      <c r="C71" s="352"/>
    </row>
    <row r="72" ht="13.5">
      <c r="C72" s="352"/>
    </row>
    <row r="73" ht="13.5">
      <c r="C73" s="352"/>
    </row>
    <row r="74" ht="13.5">
      <c r="C74" s="352"/>
    </row>
    <row r="75" ht="13.5">
      <c r="C75" s="352"/>
    </row>
    <row r="76" ht="13.5">
      <c r="C76" s="352"/>
    </row>
  </sheetData>
  <sheetProtection/>
  <mergeCells count="48">
    <mergeCell ref="A40:B40"/>
    <mergeCell ref="A36:A37"/>
    <mergeCell ref="E36:E37"/>
    <mergeCell ref="C24:C25"/>
    <mergeCell ref="D24:D25"/>
    <mergeCell ref="C20:C21"/>
    <mergeCell ref="A24:A25"/>
    <mergeCell ref="A28:B28"/>
    <mergeCell ref="F20:F21"/>
    <mergeCell ref="C43:C44"/>
    <mergeCell ref="D43:D44"/>
    <mergeCell ref="E43:E44"/>
    <mergeCell ref="F43:F44"/>
    <mergeCell ref="D31:D32"/>
    <mergeCell ref="E31:E32"/>
    <mergeCell ref="F31:F32"/>
    <mergeCell ref="C36:C37"/>
    <mergeCell ref="D36:D37"/>
    <mergeCell ref="A43:B43"/>
    <mergeCell ref="F36:F37"/>
    <mergeCell ref="C31:C33"/>
    <mergeCell ref="E24:E25"/>
    <mergeCell ref="F24:F25"/>
    <mergeCell ref="D12:D13"/>
    <mergeCell ref="E12:E13"/>
    <mergeCell ref="F12:F13"/>
    <mergeCell ref="D20:D21"/>
    <mergeCell ref="E20:E21"/>
    <mergeCell ref="C50:C52"/>
    <mergeCell ref="D17:L17"/>
    <mergeCell ref="A44:B44"/>
    <mergeCell ref="C5:C6"/>
    <mergeCell ref="A5:B6"/>
    <mergeCell ref="A17:B17"/>
    <mergeCell ref="A8:A9"/>
    <mergeCell ref="C8:C9"/>
    <mergeCell ref="A20:B20"/>
    <mergeCell ref="A21:B21"/>
    <mergeCell ref="D50:D51"/>
    <mergeCell ref="C12:C14"/>
    <mergeCell ref="F55:F56"/>
    <mergeCell ref="A55:A56"/>
    <mergeCell ref="C55:C56"/>
    <mergeCell ref="D55:D56"/>
    <mergeCell ref="E55:E56"/>
    <mergeCell ref="A47:B47"/>
    <mergeCell ref="E50:E51"/>
    <mergeCell ref="F50:F51"/>
  </mergeCells>
  <printOptions/>
  <pageMargins left="0.984251968503937" right="0.984251968503937" top="0.7874015748031497" bottom="0.7874015748031497" header="0.5118110236220472" footer="0.5118110236220472"/>
  <pageSetup firstPageNumber="288" useFirstPageNumber="1" horizontalDpi="600" verticalDpi="600" orientation="portrait" paperSize="9" scale="97" r:id="rId1"/>
  <headerFooter alignWithMargins="0">
    <oddFooter>&amp;C&amp;P</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3"/>
  <sheetViews>
    <sheetView zoomScalePageLayoutView="0" workbookViewId="0" topLeftCell="A1">
      <selection activeCell="G39" sqref="G39"/>
    </sheetView>
  </sheetViews>
  <sheetFormatPr defaultColWidth="9.00390625" defaultRowHeight="13.5"/>
  <cols>
    <col min="1" max="1" width="16.125" style="0" customWidth="1"/>
    <col min="2" max="10" width="11.625" style="0" customWidth="1"/>
    <col min="11" max="12" width="11.625" style="1" customWidth="1"/>
    <col min="13" max="13" width="11.125" style="0" customWidth="1"/>
    <col min="14" max="17" width="7.50390625" style="0" customWidth="1"/>
    <col min="18" max="18" width="9.125" style="0" bestFit="1" customWidth="1"/>
  </cols>
  <sheetData>
    <row r="1" spans="1:22" s="382" customFormat="1" ht="15" customHeight="1">
      <c r="A1" s="331" t="s">
        <v>0</v>
      </c>
      <c r="K1" s="450" t="s">
        <v>0</v>
      </c>
      <c r="L1" s="450"/>
      <c r="M1" s="450"/>
      <c r="V1" s="333"/>
    </row>
    <row r="2" ht="12" customHeight="1"/>
    <row r="3" spans="1:6" s="12" customFormat="1" ht="15" customHeight="1">
      <c r="A3" s="42" t="s">
        <v>317</v>
      </c>
      <c r="B3" s="8"/>
      <c r="C3" s="18"/>
      <c r="D3" s="13"/>
      <c r="E3" s="13"/>
      <c r="F3" s="13"/>
    </row>
    <row r="4" spans="1:12" s="11" customFormat="1" ht="15" customHeight="1" thickBot="1">
      <c r="A4" s="46"/>
      <c r="B4" s="17"/>
      <c r="C4" s="17"/>
      <c r="D4" s="17"/>
      <c r="E4" s="17"/>
      <c r="F4" s="17"/>
      <c r="K4" s="12"/>
      <c r="L4" s="12"/>
    </row>
    <row r="5" spans="1:12" s="11" customFormat="1" ht="18.75" customHeight="1">
      <c r="A5" s="454" t="s">
        <v>31</v>
      </c>
      <c r="B5" s="108" t="s">
        <v>32</v>
      </c>
      <c r="C5" s="109" t="s">
        <v>33</v>
      </c>
      <c r="D5" s="109" t="s">
        <v>34</v>
      </c>
      <c r="E5" s="109" t="s">
        <v>475</v>
      </c>
      <c r="F5" s="110" t="s">
        <v>476</v>
      </c>
      <c r="K5" s="12"/>
      <c r="L5" s="12"/>
    </row>
    <row r="6" spans="1:12" s="11" customFormat="1" ht="18.75" customHeight="1">
      <c r="A6" s="455"/>
      <c r="B6" s="248">
        <v>-2008</v>
      </c>
      <c r="C6" s="249">
        <v>-2009</v>
      </c>
      <c r="D6" s="249">
        <v>-2010</v>
      </c>
      <c r="E6" s="249">
        <v>-2011</v>
      </c>
      <c r="F6" s="250">
        <v>-2012</v>
      </c>
      <c r="K6" s="12"/>
      <c r="L6" s="12"/>
    </row>
    <row r="7" spans="1:12" s="11" customFormat="1" ht="21.75" customHeight="1">
      <c r="A7" s="47"/>
      <c r="B7" s="111" t="s">
        <v>477</v>
      </c>
      <c r="C7" s="112"/>
      <c r="D7" s="112"/>
      <c r="E7" s="112"/>
      <c r="F7" s="113"/>
      <c r="K7" s="12"/>
      <c r="L7" s="12"/>
    </row>
    <row r="8" spans="1:12" s="11" customFormat="1" ht="21.75" customHeight="1">
      <c r="A8" s="114" t="s">
        <v>36</v>
      </c>
      <c r="B8" s="52">
        <v>105258464</v>
      </c>
      <c r="C8" s="52">
        <v>115702610</v>
      </c>
      <c r="D8" s="52">
        <v>109223904</v>
      </c>
      <c r="E8" s="52">
        <v>107907720</v>
      </c>
      <c r="F8" s="66">
        <v>115915047</v>
      </c>
      <c r="K8" s="12"/>
      <c r="L8" s="12"/>
    </row>
    <row r="9" spans="1:12" s="11" customFormat="1" ht="21.75" customHeight="1">
      <c r="A9" s="114" t="s">
        <v>37</v>
      </c>
      <c r="B9" s="52">
        <v>104576045</v>
      </c>
      <c r="C9" s="52">
        <v>114959576</v>
      </c>
      <c r="D9" s="52">
        <v>108270866</v>
      </c>
      <c r="E9" s="52">
        <v>107055078</v>
      </c>
      <c r="F9" s="66">
        <v>114772215</v>
      </c>
      <c r="K9" s="12"/>
      <c r="L9" s="12"/>
    </row>
    <row r="10" spans="1:12" s="11" customFormat="1" ht="21.75" customHeight="1">
      <c r="A10" s="115" t="s">
        <v>38</v>
      </c>
      <c r="B10" s="52">
        <v>682418</v>
      </c>
      <c r="C10" s="52">
        <v>743034</v>
      </c>
      <c r="D10" s="52">
        <v>953038</v>
      </c>
      <c r="E10" s="52">
        <v>852642</v>
      </c>
      <c r="F10" s="64">
        <v>1142832</v>
      </c>
      <c r="K10" s="12"/>
      <c r="L10" s="12"/>
    </row>
    <row r="11" spans="1:12" s="11" customFormat="1" ht="21.75" customHeight="1">
      <c r="A11" s="115" t="s">
        <v>39</v>
      </c>
      <c r="B11" s="52">
        <v>409038</v>
      </c>
      <c r="C11" s="52">
        <v>516107</v>
      </c>
      <c r="D11" s="52">
        <v>798284</v>
      </c>
      <c r="E11" s="52">
        <v>784987</v>
      </c>
      <c r="F11" s="66">
        <v>1017293</v>
      </c>
      <c r="K11" s="12"/>
      <c r="L11" s="12"/>
    </row>
    <row r="12" spans="1:12" s="11" customFormat="1" ht="21.75" customHeight="1" thickBot="1">
      <c r="A12" s="115" t="s">
        <v>40</v>
      </c>
      <c r="B12" s="52">
        <v>273380</v>
      </c>
      <c r="C12" s="52">
        <v>226927</v>
      </c>
      <c r="D12" s="52">
        <v>154754</v>
      </c>
      <c r="E12" s="52">
        <v>67655</v>
      </c>
      <c r="F12" s="64">
        <v>125539</v>
      </c>
      <c r="K12" s="12"/>
      <c r="L12" s="12"/>
    </row>
    <row r="13" spans="1:12" s="11" customFormat="1" ht="15" customHeight="1">
      <c r="A13" s="96"/>
      <c r="B13" s="95"/>
      <c r="C13" s="95"/>
      <c r="D13" s="95"/>
      <c r="E13" s="95"/>
      <c r="F13" s="224" t="s">
        <v>280</v>
      </c>
      <c r="K13" s="12"/>
      <c r="L13" s="12"/>
    </row>
    <row r="14" ht="12" customHeight="1"/>
    <row r="15" ht="12" customHeight="1"/>
    <row r="16" spans="1:12" s="48" customFormat="1" ht="15" customHeight="1">
      <c r="A16" s="42" t="s">
        <v>318</v>
      </c>
      <c r="B16" s="116"/>
      <c r="C16" s="116"/>
      <c r="D16" s="116"/>
      <c r="E16" s="116"/>
      <c r="F16" s="116"/>
      <c r="G16" s="116"/>
      <c r="H16" s="116"/>
      <c r="I16" s="116"/>
      <c r="J16" s="117"/>
      <c r="K16" s="6"/>
      <c r="L16" s="58"/>
    </row>
    <row r="17" spans="1:12" s="11" customFormat="1" ht="15" customHeight="1" thickBot="1">
      <c r="A17" s="55"/>
      <c r="B17" s="56"/>
      <c r="C17" s="56"/>
      <c r="D17" s="56"/>
      <c r="E17" s="56"/>
      <c r="F17" s="56"/>
      <c r="G17" s="56"/>
      <c r="H17" s="56"/>
      <c r="I17" s="56"/>
      <c r="J17" s="56"/>
      <c r="K17" s="20"/>
      <c r="L17" s="12"/>
    </row>
    <row r="18" spans="1:12" s="11" customFormat="1" ht="21" customHeight="1">
      <c r="A18" s="440" t="s">
        <v>41</v>
      </c>
      <c r="B18" s="451"/>
      <c r="C18" s="456" t="s">
        <v>478</v>
      </c>
      <c r="D18" s="457"/>
      <c r="E18" s="61" t="s">
        <v>42</v>
      </c>
      <c r="F18" s="399"/>
      <c r="G18" s="60" t="s">
        <v>43</v>
      </c>
      <c r="H18" s="60"/>
      <c r="I18" s="131" t="s">
        <v>479</v>
      </c>
      <c r="J18" s="61"/>
      <c r="K18" s="230" t="s">
        <v>480</v>
      </c>
      <c r="L18" s="231"/>
    </row>
    <row r="19" spans="1:12" s="11" customFormat="1" ht="21" customHeight="1">
      <c r="A19" s="452"/>
      <c r="B19" s="453"/>
      <c r="C19" s="118" t="s">
        <v>44</v>
      </c>
      <c r="D19" s="119" t="s">
        <v>45</v>
      </c>
      <c r="E19" s="341" t="s">
        <v>44</v>
      </c>
      <c r="F19" s="342" t="s">
        <v>45</v>
      </c>
      <c r="G19" s="62" t="s">
        <v>44</v>
      </c>
      <c r="H19" s="98" t="s">
        <v>45</v>
      </c>
      <c r="I19" s="98" t="s">
        <v>44</v>
      </c>
      <c r="J19" s="98" t="s">
        <v>45</v>
      </c>
      <c r="K19" s="232" t="s">
        <v>44</v>
      </c>
      <c r="L19" s="232" t="s">
        <v>45</v>
      </c>
    </row>
    <row r="20" spans="1:12" s="11" customFormat="1" ht="17.25" customHeight="1">
      <c r="A20" s="126"/>
      <c r="B20" s="120"/>
      <c r="C20" s="111" t="s">
        <v>35</v>
      </c>
      <c r="D20" s="68" t="s">
        <v>46</v>
      </c>
      <c r="E20" s="63"/>
      <c r="F20" s="63"/>
      <c r="G20" s="63"/>
      <c r="H20" s="63"/>
      <c r="I20" s="63"/>
      <c r="J20" s="63"/>
      <c r="K20" s="150"/>
      <c r="L20" s="144"/>
    </row>
    <row r="21" spans="1:12" s="11" customFormat="1" ht="18.75" customHeight="1">
      <c r="A21" s="448" t="s">
        <v>36</v>
      </c>
      <c r="B21" s="449"/>
      <c r="C21" s="127">
        <v>105258464</v>
      </c>
      <c r="D21" s="121">
        <v>100</v>
      </c>
      <c r="E21" s="52">
        <v>115702610</v>
      </c>
      <c r="F21" s="121">
        <v>100</v>
      </c>
      <c r="G21" s="52">
        <v>109223904</v>
      </c>
      <c r="H21" s="121">
        <v>100</v>
      </c>
      <c r="I21" s="52">
        <v>107907720</v>
      </c>
      <c r="J21" s="121">
        <v>100</v>
      </c>
      <c r="K21" s="64">
        <v>115915047</v>
      </c>
      <c r="L21" s="145">
        <v>100</v>
      </c>
    </row>
    <row r="22" spans="1:12" s="11" customFormat="1" ht="18.75" customHeight="1">
      <c r="A22" s="448" t="s">
        <v>47</v>
      </c>
      <c r="B22" s="449"/>
      <c r="C22" s="127">
        <v>65242471</v>
      </c>
      <c r="D22" s="121">
        <v>61.98311140090359</v>
      </c>
      <c r="E22" s="52">
        <v>62649220</v>
      </c>
      <c r="F22" s="121">
        <v>54.146764709974995</v>
      </c>
      <c r="G22" s="52">
        <v>62653651</v>
      </c>
      <c r="H22" s="121">
        <v>57.4</v>
      </c>
      <c r="I22" s="52">
        <v>61851266</v>
      </c>
      <c r="J22" s="121">
        <v>57.3</v>
      </c>
      <c r="K22" s="66">
        <v>61759842</v>
      </c>
      <c r="L22" s="145">
        <v>53.3</v>
      </c>
    </row>
    <row r="23" spans="1:12" s="11" customFormat="1" ht="18.75" customHeight="1">
      <c r="A23" s="448" t="s">
        <v>48</v>
      </c>
      <c r="B23" s="449"/>
      <c r="C23" s="127">
        <v>688232</v>
      </c>
      <c r="D23" s="121">
        <v>0.6538495564594216</v>
      </c>
      <c r="E23" s="52">
        <v>644109</v>
      </c>
      <c r="F23" s="121">
        <v>0.5566935784767518</v>
      </c>
      <c r="G23" s="52">
        <v>627934</v>
      </c>
      <c r="H23" s="121">
        <v>0.6</v>
      </c>
      <c r="I23" s="52">
        <v>612828</v>
      </c>
      <c r="J23" s="121">
        <v>0.6</v>
      </c>
      <c r="K23" s="66">
        <v>574317</v>
      </c>
      <c r="L23" s="145">
        <v>0.5</v>
      </c>
    </row>
    <row r="24" spans="1:12" s="11" customFormat="1" ht="18.75" customHeight="1">
      <c r="A24" s="448" t="s">
        <v>49</v>
      </c>
      <c r="B24" s="449"/>
      <c r="C24" s="127">
        <v>444813</v>
      </c>
      <c r="D24" s="121">
        <v>0.4225911941865312</v>
      </c>
      <c r="E24" s="52">
        <v>380178</v>
      </c>
      <c r="F24" s="121">
        <v>0.3285820432227069</v>
      </c>
      <c r="G24" s="52">
        <v>360879</v>
      </c>
      <c r="H24" s="121">
        <v>0.3</v>
      </c>
      <c r="I24" s="52">
        <v>299947</v>
      </c>
      <c r="J24" s="121">
        <v>0.3</v>
      </c>
      <c r="K24" s="66">
        <v>279994</v>
      </c>
      <c r="L24" s="145">
        <v>0.2</v>
      </c>
    </row>
    <row r="25" spans="1:12" s="11" customFormat="1" ht="18.75" customHeight="1">
      <c r="A25" s="448" t="s">
        <v>50</v>
      </c>
      <c r="B25" s="449"/>
      <c r="C25" s="127">
        <v>174950</v>
      </c>
      <c r="D25" s="121">
        <v>0.16620991163237953</v>
      </c>
      <c r="E25" s="52">
        <v>142612</v>
      </c>
      <c r="F25" s="121">
        <v>0.12325737509292141</v>
      </c>
      <c r="G25" s="52">
        <v>171310</v>
      </c>
      <c r="H25" s="121">
        <v>0.1</v>
      </c>
      <c r="I25" s="52">
        <v>194706</v>
      </c>
      <c r="J25" s="121">
        <v>0.2</v>
      </c>
      <c r="K25" s="66">
        <v>216788</v>
      </c>
      <c r="L25" s="145">
        <v>0.2</v>
      </c>
    </row>
    <row r="26" spans="1:12" s="11" customFormat="1" ht="18.75" customHeight="1">
      <c r="A26" s="448" t="s">
        <v>51</v>
      </c>
      <c r="B26" s="449"/>
      <c r="C26" s="127">
        <v>62165</v>
      </c>
      <c r="D26" s="121">
        <v>0.05905938357603243</v>
      </c>
      <c r="E26" s="52">
        <v>66341</v>
      </c>
      <c r="F26" s="121">
        <v>0.05733751382099332</v>
      </c>
      <c r="G26" s="52">
        <v>57920</v>
      </c>
      <c r="H26" s="121">
        <v>0.1</v>
      </c>
      <c r="I26" s="52">
        <v>43475</v>
      </c>
      <c r="J26" s="121">
        <v>0</v>
      </c>
      <c r="K26" s="66">
        <v>49951</v>
      </c>
      <c r="L26" s="145">
        <v>0</v>
      </c>
    </row>
    <row r="27" spans="1:12" s="11" customFormat="1" ht="18.75" customHeight="1">
      <c r="A27" s="448" t="s">
        <v>52</v>
      </c>
      <c r="B27" s="449"/>
      <c r="C27" s="127">
        <v>3171510</v>
      </c>
      <c r="D27" s="121">
        <v>3.0130688587665504</v>
      </c>
      <c r="E27" s="52">
        <v>3348082</v>
      </c>
      <c r="F27" s="121">
        <v>2.893696175047391</v>
      </c>
      <c r="G27" s="52">
        <v>3342330</v>
      </c>
      <c r="H27" s="121">
        <v>3.1</v>
      </c>
      <c r="I27" s="52">
        <v>3367143</v>
      </c>
      <c r="J27" s="121">
        <v>3.1</v>
      </c>
      <c r="K27" s="66">
        <v>3381819</v>
      </c>
      <c r="L27" s="145">
        <v>2.9</v>
      </c>
    </row>
    <row r="28" spans="1:12" s="11" customFormat="1" ht="18.75" customHeight="1">
      <c r="A28" s="448" t="s">
        <v>53</v>
      </c>
      <c r="B28" s="449"/>
      <c r="C28" s="128" t="s">
        <v>257</v>
      </c>
      <c r="D28" s="122" t="s">
        <v>257</v>
      </c>
      <c r="E28" s="24" t="s">
        <v>257</v>
      </c>
      <c r="F28" s="122" t="s">
        <v>257</v>
      </c>
      <c r="G28" s="24" t="s">
        <v>257</v>
      </c>
      <c r="H28" s="122" t="s">
        <v>257</v>
      </c>
      <c r="I28" s="24" t="s">
        <v>257</v>
      </c>
      <c r="J28" s="122" t="s">
        <v>257</v>
      </c>
      <c r="K28" s="233" t="s">
        <v>257</v>
      </c>
      <c r="L28" s="233" t="s">
        <v>257</v>
      </c>
    </row>
    <row r="29" spans="1:12" s="11" customFormat="1" ht="18.75" customHeight="1">
      <c r="A29" s="448" t="s">
        <v>54</v>
      </c>
      <c r="B29" s="449"/>
      <c r="C29" s="127">
        <v>571654</v>
      </c>
      <c r="D29" s="121">
        <v>0.5430955177153259</v>
      </c>
      <c r="E29" s="52">
        <v>326477</v>
      </c>
      <c r="F29" s="121">
        <v>0.2821690884933365</v>
      </c>
      <c r="G29" s="52">
        <v>280344</v>
      </c>
      <c r="H29" s="121">
        <v>0.2</v>
      </c>
      <c r="I29" s="52">
        <v>237603</v>
      </c>
      <c r="J29" s="121">
        <v>0.2</v>
      </c>
      <c r="K29" s="66">
        <v>295976</v>
      </c>
      <c r="L29" s="145">
        <v>0.3</v>
      </c>
    </row>
    <row r="30" spans="1:12" s="11" customFormat="1" ht="18.75" customHeight="1">
      <c r="A30" s="448" t="s">
        <v>55</v>
      </c>
      <c r="B30" s="449"/>
      <c r="C30" s="129">
        <v>870327</v>
      </c>
      <c r="D30" s="124">
        <v>0.8268475207846468</v>
      </c>
      <c r="E30" s="123">
        <v>837763</v>
      </c>
      <c r="F30" s="124">
        <v>0.7240657751800068</v>
      </c>
      <c r="G30" s="123">
        <v>637060</v>
      </c>
      <c r="H30" s="124">
        <v>0.6</v>
      </c>
      <c r="I30" s="52">
        <v>790031</v>
      </c>
      <c r="J30" s="121">
        <v>0.7</v>
      </c>
      <c r="K30" s="66">
        <v>249981</v>
      </c>
      <c r="L30" s="145">
        <v>0.2</v>
      </c>
    </row>
    <row r="31" spans="1:12" s="11" customFormat="1" ht="18.75" customHeight="1">
      <c r="A31" s="448" t="s">
        <v>56</v>
      </c>
      <c r="B31" s="449"/>
      <c r="C31" s="127">
        <v>65908</v>
      </c>
      <c r="D31" s="121">
        <v>0.06261539214556655</v>
      </c>
      <c r="E31" s="52">
        <v>100197</v>
      </c>
      <c r="F31" s="121">
        <v>0.08659873791956811</v>
      </c>
      <c r="G31" s="52">
        <v>867717</v>
      </c>
      <c r="H31" s="121">
        <v>0.8</v>
      </c>
      <c r="I31" s="52">
        <v>1457721</v>
      </c>
      <c r="J31" s="121">
        <v>1.4</v>
      </c>
      <c r="K31" s="66">
        <v>1955423</v>
      </c>
      <c r="L31" s="145">
        <v>1.7</v>
      </c>
    </row>
    <row r="32" spans="1:12" s="11" customFormat="1" ht="18.75" customHeight="1">
      <c r="A32" s="448" t="s">
        <v>57</v>
      </c>
      <c r="B32" s="449"/>
      <c r="C32" s="127">
        <v>57009</v>
      </c>
      <c r="D32" s="121">
        <v>0.054160965145757786</v>
      </c>
      <c r="E32" s="52">
        <v>55983</v>
      </c>
      <c r="F32" s="121">
        <v>0.04838525250208271</v>
      </c>
      <c r="G32" s="52">
        <v>52857</v>
      </c>
      <c r="H32" s="121">
        <v>0.1</v>
      </c>
      <c r="I32" s="52">
        <v>51338</v>
      </c>
      <c r="J32" s="121">
        <v>0</v>
      </c>
      <c r="K32" s="66">
        <v>51438</v>
      </c>
      <c r="L32" s="145">
        <v>0.1</v>
      </c>
    </row>
    <row r="33" spans="1:12" s="11" customFormat="1" ht="18.75" customHeight="1">
      <c r="A33" s="448" t="s">
        <v>58</v>
      </c>
      <c r="B33" s="449"/>
      <c r="C33" s="130" t="s">
        <v>257</v>
      </c>
      <c r="D33" s="125" t="s">
        <v>257</v>
      </c>
      <c r="E33" s="125" t="s">
        <v>257</v>
      </c>
      <c r="F33" s="125" t="s">
        <v>257</v>
      </c>
      <c r="G33" s="125" t="s">
        <v>257</v>
      </c>
      <c r="H33" s="125" t="s">
        <v>257</v>
      </c>
      <c r="I33" s="125" t="s">
        <v>257</v>
      </c>
      <c r="J33" s="125" t="s">
        <v>257</v>
      </c>
      <c r="K33" s="233" t="s">
        <v>257</v>
      </c>
      <c r="L33" s="233" t="s">
        <v>257</v>
      </c>
    </row>
    <row r="34" spans="1:12" s="11" customFormat="1" ht="18.75" customHeight="1">
      <c r="A34" s="448" t="s">
        <v>59</v>
      </c>
      <c r="B34" s="449"/>
      <c r="C34" s="127">
        <v>2356773</v>
      </c>
      <c r="D34" s="121">
        <v>2.239034193012735</v>
      </c>
      <c r="E34" s="52">
        <v>2382953</v>
      </c>
      <c r="F34" s="121">
        <v>2.0595499098939944</v>
      </c>
      <c r="G34" s="52">
        <v>2370044</v>
      </c>
      <c r="H34" s="121">
        <v>2.1</v>
      </c>
      <c r="I34" s="52">
        <v>2338517</v>
      </c>
      <c r="J34" s="121">
        <v>2.2</v>
      </c>
      <c r="K34" s="66">
        <v>2554620</v>
      </c>
      <c r="L34" s="145">
        <v>2.2</v>
      </c>
    </row>
    <row r="35" spans="1:12" s="11" customFormat="1" ht="18.75" customHeight="1">
      <c r="A35" s="448" t="s">
        <v>60</v>
      </c>
      <c r="B35" s="449"/>
      <c r="C35" s="127">
        <v>13193572</v>
      </c>
      <c r="D35" s="121">
        <v>12.53445233629858</v>
      </c>
      <c r="E35" s="52">
        <v>21975499</v>
      </c>
      <c r="F35" s="121">
        <v>18.9930884013766</v>
      </c>
      <c r="G35" s="52">
        <v>18438140</v>
      </c>
      <c r="H35" s="121">
        <v>16.9</v>
      </c>
      <c r="I35" s="52">
        <v>18749841</v>
      </c>
      <c r="J35" s="121">
        <v>17.4</v>
      </c>
      <c r="K35" s="66">
        <v>18881038</v>
      </c>
      <c r="L35" s="145">
        <v>16.3</v>
      </c>
    </row>
    <row r="36" spans="1:12" s="11" customFormat="1" ht="18.75" customHeight="1">
      <c r="A36" s="448" t="s">
        <v>61</v>
      </c>
      <c r="B36" s="449"/>
      <c r="C36" s="127">
        <v>5072736</v>
      </c>
      <c r="D36" s="121">
        <v>4.819314102854475</v>
      </c>
      <c r="E36" s="52">
        <v>5318900</v>
      </c>
      <c r="F36" s="121">
        <v>4.597044094338062</v>
      </c>
      <c r="G36" s="52">
        <v>5746099</v>
      </c>
      <c r="H36" s="121">
        <v>5.2</v>
      </c>
      <c r="I36" s="52">
        <v>6471778</v>
      </c>
      <c r="J36" s="121">
        <v>6</v>
      </c>
      <c r="K36" s="66">
        <v>6551928</v>
      </c>
      <c r="L36" s="145">
        <v>5.7</v>
      </c>
    </row>
    <row r="37" spans="1:12" s="11" customFormat="1" ht="18.75" customHeight="1">
      <c r="A37" s="448" t="s">
        <v>62</v>
      </c>
      <c r="B37" s="449"/>
      <c r="C37" s="127">
        <v>191047</v>
      </c>
      <c r="D37" s="121">
        <v>0.1815027435703413</v>
      </c>
      <c r="E37" s="52">
        <v>617411</v>
      </c>
      <c r="F37" s="121">
        <v>0.5336189045346513</v>
      </c>
      <c r="G37" s="52">
        <v>62794</v>
      </c>
      <c r="H37" s="121">
        <v>0.1</v>
      </c>
      <c r="I37" s="52">
        <v>207861</v>
      </c>
      <c r="J37" s="121">
        <v>0.2</v>
      </c>
      <c r="K37" s="66">
        <v>356511</v>
      </c>
      <c r="L37" s="145">
        <v>0.3</v>
      </c>
    </row>
    <row r="38" spans="1:12" s="11" customFormat="1" ht="18.75" customHeight="1">
      <c r="A38" s="448" t="s">
        <v>63</v>
      </c>
      <c r="B38" s="449"/>
      <c r="C38" s="127">
        <v>11368</v>
      </c>
      <c r="D38" s="121">
        <v>0.010800081597238585</v>
      </c>
      <c r="E38" s="52">
        <v>7604</v>
      </c>
      <c r="F38" s="121">
        <v>0.006572021149738973</v>
      </c>
      <c r="G38" s="52">
        <v>7182</v>
      </c>
      <c r="H38" s="121">
        <v>0</v>
      </c>
      <c r="I38" s="52">
        <v>13748</v>
      </c>
      <c r="J38" s="121">
        <v>0</v>
      </c>
      <c r="K38" s="66">
        <v>6702</v>
      </c>
      <c r="L38" s="145">
        <v>0</v>
      </c>
    </row>
    <row r="39" spans="1:12" s="11" customFormat="1" ht="18.75" customHeight="1">
      <c r="A39" s="448" t="s">
        <v>64</v>
      </c>
      <c r="B39" s="449"/>
      <c r="C39" s="127">
        <v>3095498</v>
      </c>
      <c r="D39" s="121">
        <v>2.9408542385722063</v>
      </c>
      <c r="E39" s="52">
        <v>3196481</v>
      </c>
      <c r="F39" s="121">
        <v>2.762669744442239</v>
      </c>
      <c r="G39" s="52">
        <v>3876619</v>
      </c>
      <c r="H39" s="121">
        <v>3.6</v>
      </c>
      <c r="I39" s="52">
        <v>4321223</v>
      </c>
      <c r="J39" s="121">
        <v>4</v>
      </c>
      <c r="K39" s="66">
        <v>7271618</v>
      </c>
      <c r="L39" s="145">
        <v>6.3</v>
      </c>
    </row>
    <row r="40" spans="1:12" s="11" customFormat="1" ht="18.75" customHeight="1">
      <c r="A40" s="448" t="s">
        <v>65</v>
      </c>
      <c r="B40" s="449"/>
      <c r="C40" s="127">
        <v>2485900</v>
      </c>
      <c r="D40" s="121">
        <v>2.3617103133862947</v>
      </c>
      <c r="E40" s="52">
        <v>4736200</v>
      </c>
      <c r="F40" s="121">
        <v>4.093425377353198</v>
      </c>
      <c r="G40" s="52">
        <v>7643100</v>
      </c>
      <c r="H40" s="121">
        <v>7</v>
      </c>
      <c r="I40" s="52">
        <v>1273200</v>
      </c>
      <c r="J40" s="121">
        <v>1.2</v>
      </c>
      <c r="K40" s="66">
        <v>2466200</v>
      </c>
      <c r="L40" s="145">
        <v>2.1</v>
      </c>
    </row>
    <row r="41" spans="1:12" s="11" customFormat="1" ht="18.75" customHeight="1">
      <c r="A41" s="448" t="s">
        <v>66</v>
      </c>
      <c r="B41" s="449"/>
      <c r="C41" s="127">
        <v>6391112</v>
      </c>
      <c r="D41" s="121">
        <v>6.071827154916492</v>
      </c>
      <c r="E41" s="52">
        <v>8234181</v>
      </c>
      <c r="F41" s="121">
        <v>7.116676970381221</v>
      </c>
      <c r="G41" s="52">
        <v>1284890</v>
      </c>
      <c r="H41" s="121">
        <v>1.1</v>
      </c>
      <c r="I41" s="52">
        <v>4672457</v>
      </c>
      <c r="J41" s="121">
        <v>4.3</v>
      </c>
      <c r="K41" s="66">
        <v>8158259</v>
      </c>
      <c r="L41" s="145">
        <v>7</v>
      </c>
    </row>
    <row r="42" spans="1:12" s="11" customFormat="1" ht="18.75" customHeight="1" thickBot="1">
      <c r="A42" s="448" t="s">
        <v>67</v>
      </c>
      <c r="B42" s="449"/>
      <c r="C42" s="127">
        <v>1111421</v>
      </c>
      <c r="D42" s="121">
        <v>1.0558970345605652</v>
      </c>
      <c r="E42" s="52">
        <v>682419</v>
      </c>
      <c r="F42" s="121">
        <v>0.5898043267995424</v>
      </c>
      <c r="G42" s="52">
        <v>743034</v>
      </c>
      <c r="H42" s="121">
        <v>0.7</v>
      </c>
      <c r="I42" s="52">
        <v>953037</v>
      </c>
      <c r="J42" s="121">
        <v>0.9</v>
      </c>
      <c r="K42" s="66">
        <v>852642</v>
      </c>
      <c r="L42" s="145">
        <v>0.7</v>
      </c>
    </row>
    <row r="43" spans="1:12" s="11" customFormat="1" ht="15" customHeight="1">
      <c r="A43" s="225"/>
      <c r="B43" s="226"/>
      <c r="C43" s="225"/>
      <c r="D43" s="225"/>
      <c r="E43" s="225"/>
      <c r="F43" s="225"/>
      <c r="G43" s="225"/>
      <c r="H43" s="225"/>
      <c r="I43" s="225"/>
      <c r="J43" s="225"/>
      <c r="K43" s="234"/>
      <c r="L43" s="224" t="s">
        <v>280</v>
      </c>
    </row>
  </sheetData>
  <sheetProtection/>
  <mergeCells count="26">
    <mergeCell ref="K1:M1"/>
    <mergeCell ref="A21:B21"/>
    <mergeCell ref="A22:B22"/>
    <mergeCell ref="A18:B19"/>
    <mergeCell ref="A5:A6"/>
    <mergeCell ref="C18:D18"/>
    <mergeCell ref="A40:B40"/>
    <mergeCell ref="A41:B41"/>
    <mergeCell ref="A29:B29"/>
    <mergeCell ref="A30:B30"/>
    <mergeCell ref="A23:B23"/>
    <mergeCell ref="A24:B24"/>
    <mergeCell ref="A25:B25"/>
    <mergeCell ref="A26:B26"/>
    <mergeCell ref="A27:B27"/>
    <mergeCell ref="A28:B28"/>
    <mergeCell ref="A31:B31"/>
    <mergeCell ref="A32:B32"/>
    <mergeCell ref="A33:B33"/>
    <mergeCell ref="A34:B34"/>
    <mergeCell ref="A42:B42"/>
    <mergeCell ref="A35:B35"/>
    <mergeCell ref="A36:B36"/>
    <mergeCell ref="A37:B37"/>
    <mergeCell ref="A38:B38"/>
    <mergeCell ref="A39:B39"/>
  </mergeCells>
  <printOptions/>
  <pageMargins left="0.984251968503937" right="0.984251968503937" top="0.7874015748031497" bottom="0.7874015748031497" header="0.5118110236220472" footer="0.5118110236220472"/>
  <pageSetup firstPageNumber="29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V36"/>
  <sheetViews>
    <sheetView zoomScalePageLayoutView="0" workbookViewId="0" topLeftCell="A1">
      <selection activeCell="E18" sqref="E18"/>
    </sheetView>
  </sheetViews>
  <sheetFormatPr defaultColWidth="9.00390625" defaultRowHeight="13.5"/>
  <cols>
    <col min="1" max="1" width="17.125" style="0" customWidth="1"/>
    <col min="2" max="9" width="13.25390625" style="0" customWidth="1"/>
    <col min="10" max="11" width="13.25390625" style="1" customWidth="1"/>
    <col min="12" max="12" width="11.625" style="0" customWidth="1"/>
    <col min="13" max="16" width="7.50390625" style="0" customWidth="1"/>
    <col min="17" max="17" width="9.125" style="0" bestFit="1" customWidth="1"/>
  </cols>
  <sheetData>
    <row r="1" spans="1:22" s="382" customFormat="1" ht="15" customHeight="1">
      <c r="A1" s="331" t="s">
        <v>0</v>
      </c>
      <c r="K1" s="333" t="s">
        <v>0</v>
      </c>
      <c r="V1" s="333"/>
    </row>
    <row r="2" ht="12" customHeight="1"/>
    <row r="3" spans="1:11" s="11" customFormat="1" ht="15" customHeight="1">
      <c r="A3" s="38" t="s">
        <v>319</v>
      </c>
      <c r="B3" s="13"/>
      <c r="C3" s="13"/>
      <c r="D3" s="13"/>
      <c r="E3" s="13"/>
      <c r="F3" s="13"/>
      <c r="G3" s="13"/>
      <c r="H3" s="13"/>
      <c r="I3" s="13"/>
      <c r="J3" s="13"/>
      <c r="K3" s="13"/>
    </row>
    <row r="4" spans="1:11" s="11" customFormat="1" ht="15" customHeight="1" thickBot="1">
      <c r="A4" s="46"/>
      <c r="B4" s="17"/>
      <c r="C4" s="17"/>
      <c r="D4" s="17"/>
      <c r="E4" s="17"/>
      <c r="F4" s="17"/>
      <c r="G4" s="17"/>
      <c r="H4" s="17"/>
      <c r="I4" s="17"/>
      <c r="J4" s="17"/>
      <c r="K4" s="17"/>
    </row>
    <row r="5" spans="1:11" s="11" customFormat="1" ht="24.75" customHeight="1">
      <c r="A5" s="454" t="s">
        <v>264</v>
      </c>
      <c r="B5" s="131" t="s">
        <v>68</v>
      </c>
      <c r="C5" s="132"/>
      <c r="D5" s="61" t="s">
        <v>42</v>
      </c>
      <c r="E5" s="132"/>
      <c r="F5" s="61" t="s">
        <v>43</v>
      </c>
      <c r="G5" s="132"/>
      <c r="H5" s="134" t="s">
        <v>481</v>
      </c>
      <c r="I5" s="133"/>
      <c r="J5" s="139" t="s">
        <v>482</v>
      </c>
      <c r="K5" s="140"/>
    </row>
    <row r="6" spans="1:11" s="11" customFormat="1" ht="24.75" customHeight="1">
      <c r="A6" s="455"/>
      <c r="B6" s="118" t="s">
        <v>44</v>
      </c>
      <c r="C6" s="119" t="s">
        <v>45</v>
      </c>
      <c r="D6" s="118" t="s">
        <v>44</v>
      </c>
      <c r="E6" s="119" t="s">
        <v>45</v>
      </c>
      <c r="F6" s="135" t="s">
        <v>44</v>
      </c>
      <c r="G6" s="119" t="s">
        <v>45</v>
      </c>
      <c r="H6" s="118" t="s">
        <v>44</v>
      </c>
      <c r="I6" s="118" t="s">
        <v>45</v>
      </c>
      <c r="J6" s="141" t="s">
        <v>44</v>
      </c>
      <c r="K6" s="141" t="s">
        <v>45</v>
      </c>
    </row>
    <row r="7" spans="1:11" s="11" customFormat="1" ht="17.25" customHeight="1">
      <c r="A7" s="47"/>
      <c r="B7" s="111" t="s">
        <v>35</v>
      </c>
      <c r="C7" s="68" t="s">
        <v>69</v>
      </c>
      <c r="D7" s="136"/>
      <c r="E7" s="136"/>
      <c r="F7" s="136"/>
      <c r="G7" s="136"/>
      <c r="H7" s="136"/>
      <c r="I7" s="136"/>
      <c r="J7" s="235"/>
      <c r="K7" s="144"/>
    </row>
    <row r="8" spans="1:11" s="11" customFormat="1" ht="23.25" customHeight="1">
      <c r="A8" s="114" t="s">
        <v>37</v>
      </c>
      <c r="B8" s="52">
        <v>104576045</v>
      </c>
      <c r="C8" s="121">
        <v>100</v>
      </c>
      <c r="D8" s="52">
        <v>114959576</v>
      </c>
      <c r="E8" s="121">
        <v>100</v>
      </c>
      <c r="F8" s="52">
        <v>108270866</v>
      </c>
      <c r="G8" s="121">
        <v>100</v>
      </c>
      <c r="H8" s="52">
        <v>107055078</v>
      </c>
      <c r="I8" s="121">
        <v>100</v>
      </c>
      <c r="J8" s="64">
        <v>114772215</v>
      </c>
      <c r="K8" s="145">
        <v>100</v>
      </c>
    </row>
    <row r="9" spans="1:11" s="11" customFormat="1" ht="23.25" customHeight="1">
      <c r="A9" s="114"/>
      <c r="B9" s="52"/>
      <c r="C9" s="121"/>
      <c r="D9" s="52"/>
      <c r="E9" s="121"/>
      <c r="F9" s="52"/>
      <c r="G9" s="121"/>
      <c r="H9" s="52"/>
      <c r="I9" s="121"/>
      <c r="J9" s="66"/>
      <c r="K9" s="145"/>
    </row>
    <row r="10" spans="1:11" s="11" customFormat="1" ht="23.25" customHeight="1">
      <c r="A10" s="114" t="s">
        <v>70</v>
      </c>
      <c r="B10" s="52">
        <v>649090</v>
      </c>
      <c r="C10" s="121">
        <v>0.6206870799139517</v>
      </c>
      <c r="D10" s="52">
        <v>634730</v>
      </c>
      <c r="E10" s="121">
        <v>0.5521332124607001</v>
      </c>
      <c r="F10" s="52">
        <v>626050</v>
      </c>
      <c r="G10" s="121">
        <v>0.6</v>
      </c>
      <c r="H10" s="52">
        <v>860458</v>
      </c>
      <c r="I10" s="121">
        <v>0.8</v>
      </c>
      <c r="J10" s="66">
        <v>765236</v>
      </c>
      <c r="K10" s="145">
        <v>0.7</v>
      </c>
    </row>
    <row r="11" spans="1:11" s="11" customFormat="1" ht="23.25" customHeight="1">
      <c r="A11" s="114"/>
      <c r="B11" s="52"/>
      <c r="C11" s="121"/>
      <c r="D11" s="52"/>
      <c r="E11" s="121"/>
      <c r="F11" s="52"/>
      <c r="G11" s="121"/>
      <c r="H11" s="52"/>
      <c r="I11" s="121"/>
      <c r="J11" s="66"/>
      <c r="K11" s="145"/>
    </row>
    <row r="12" spans="1:11" s="11" customFormat="1" ht="23.25" customHeight="1">
      <c r="A12" s="114" t="s">
        <v>71</v>
      </c>
      <c r="B12" s="52">
        <v>11988916</v>
      </c>
      <c r="C12" s="121">
        <v>11.464304277332348</v>
      </c>
      <c r="D12" s="52">
        <v>11873246</v>
      </c>
      <c r="E12" s="121">
        <v>10.328192233416031</v>
      </c>
      <c r="F12" s="52">
        <v>10722298</v>
      </c>
      <c r="G12" s="121">
        <v>9.9</v>
      </c>
      <c r="H12" s="52">
        <v>10156387</v>
      </c>
      <c r="I12" s="121">
        <v>9.5</v>
      </c>
      <c r="J12" s="66">
        <v>9835934</v>
      </c>
      <c r="K12" s="145">
        <v>8.6</v>
      </c>
    </row>
    <row r="13" spans="1:11" s="11" customFormat="1" ht="23.25" customHeight="1">
      <c r="A13" s="114"/>
      <c r="B13" s="52"/>
      <c r="C13" s="121"/>
      <c r="D13" s="52"/>
      <c r="E13" s="121"/>
      <c r="F13" s="52"/>
      <c r="G13" s="121"/>
      <c r="H13" s="52"/>
      <c r="I13" s="121"/>
      <c r="J13" s="66"/>
      <c r="K13" s="145"/>
    </row>
    <row r="14" spans="1:11" s="11" customFormat="1" ht="23.25" customHeight="1">
      <c r="A14" s="114" t="s">
        <v>72</v>
      </c>
      <c r="B14" s="52">
        <v>37487352</v>
      </c>
      <c r="C14" s="121">
        <v>35.846978148772024</v>
      </c>
      <c r="D14" s="52">
        <v>39945772</v>
      </c>
      <c r="E14" s="121">
        <v>34.74766817163626</v>
      </c>
      <c r="F14" s="52">
        <v>46050302</v>
      </c>
      <c r="G14" s="121">
        <v>42.5</v>
      </c>
      <c r="H14" s="52">
        <v>48148122</v>
      </c>
      <c r="I14" s="121">
        <v>45</v>
      </c>
      <c r="J14" s="66">
        <v>48605490</v>
      </c>
      <c r="K14" s="145">
        <v>42.4</v>
      </c>
    </row>
    <row r="15" spans="1:11" s="11" customFormat="1" ht="23.25" customHeight="1">
      <c r="A15" s="114"/>
      <c r="B15" s="52"/>
      <c r="C15" s="121"/>
      <c r="D15" s="52"/>
      <c r="E15" s="121"/>
      <c r="F15" s="52"/>
      <c r="G15" s="121"/>
      <c r="H15" s="52"/>
      <c r="I15" s="121"/>
      <c r="J15" s="66"/>
      <c r="K15" s="145"/>
    </row>
    <row r="16" spans="1:11" s="11" customFormat="1" ht="23.25" customHeight="1">
      <c r="A16" s="114" t="s">
        <v>73</v>
      </c>
      <c r="B16" s="52">
        <v>16551168</v>
      </c>
      <c r="C16" s="121">
        <v>15.826920974110276</v>
      </c>
      <c r="D16" s="52">
        <v>19646502</v>
      </c>
      <c r="E16" s="121">
        <v>17.089922113143494</v>
      </c>
      <c r="F16" s="52">
        <v>8898077</v>
      </c>
      <c r="G16" s="121">
        <v>8.2</v>
      </c>
      <c r="H16" s="52">
        <v>9513456</v>
      </c>
      <c r="I16" s="121">
        <v>8.9</v>
      </c>
      <c r="J16" s="66">
        <v>8711233</v>
      </c>
      <c r="K16" s="145">
        <v>7.6</v>
      </c>
    </row>
    <row r="17" spans="1:11" s="11" customFormat="1" ht="23.25" customHeight="1">
      <c r="A17" s="114"/>
      <c r="B17" s="52"/>
      <c r="C17" s="121"/>
      <c r="D17" s="52"/>
      <c r="E17" s="121"/>
      <c r="F17" s="52"/>
      <c r="G17" s="121"/>
      <c r="H17" s="52"/>
      <c r="I17" s="121"/>
      <c r="J17" s="66"/>
      <c r="K17" s="145"/>
    </row>
    <row r="18" spans="1:11" s="11" customFormat="1" ht="23.25" customHeight="1">
      <c r="A18" s="114" t="s">
        <v>74</v>
      </c>
      <c r="B18" s="52">
        <v>240174</v>
      </c>
      <c r="C18" s="121">
        <v>0.22966445135690494</v>
      </c>
      <c r="D18" s="52">
        <v>233462</v>
      </c>
      <c r="E18" s="121">
        <v>0.20308182069147507</v>
      </c>
      <c r="F18" s="52">
        <v>219989</v>
      </c>
      <c r="G18" s="121">
        <v>0.2</v>
      </c>
      <c r="H18" s="52">
        <v>271264</v>
      </c>
      <c r="I18" s="121">
        <v>0.3</v>
      </c>
      <c r="J18" s="66">
        <v>251853</v>
      </c>
      <c r="K18" s="145">
        <v>0.2</v>
      </c>
    </row>
    <row r="19" spans="1:11" s="11" customFormat="1" ht="23.25" customHeight="1">
      <c r="A19" s="114"/>
      <c r="B19" s="52"/>
      <c r="C19" s="121"/>
      <c r="D19" s="52"/>
      <c r="E19" s="121"/>
      <c r="F19" s="52"/>
      <c r="G19" s="121"/>
      <c r="H19" s="52"/>
      <c r="I19" s="121"/>
      <c r="J19" s="66"/>
      <c r="K19" s="145"/>
    </row>
    <row r="20" spans="1:11" s="11" customFormat="1" ht="23.25" customHeight="1">
      <c r="A20" s="114" t="s">
        <v>75</v>
      </c>
      <c r="B20" s="52">
        <v>92443</v>
      </c>
      <c r="C20" s="121">
        <v>0.08839787352830182</v>
      </c>
      <c r="D20" s="52">
        <v>107627</v>
      </c>
      <c r="E20" s="121">
        <v>0.09362160486743619</v>
      </c>
      <c r="F20" s="52">
        <v>112555</v>
      </c>
      <c r="G20" s="121">
        <v>0.1</v>
      </c>
      <c r="H20" s="52">
        <v>98356</v>
      </c>
      <c r="I20" s="121">
        <v>0.1</v>
      </c>
      <c r="J20" s="66">
        <v>73843</v>
      </c>
      <c r="K20" s="145">
        <v>0.1</v>
      </c>
    </row>
    <row r="21" spans="1:11" s="11" customFormat="1" ht="23.25" customHeight="1">
      <c r="A21" s="114"/>
      <c r="B21" s="52"/>
      <c r="C21" s="121"/>
      <c r="D21" s="52"/>
      <c r="E21" s="121"/>
      <c r="F21" s="52"/>
      <c r="G21" s="121"/>
      <c r="H21" s="52"/>
      <c r="I21" s="121"/>
      <c r="J21" s="66"/>
      <c r="K21" s="145"/>
    </row>
    <row r="22" spans="1:11" s="11" customFormat="1" ht="23.25" customHeight="1">
      <c r="A22" s="114" t="s">
        <v>76</v>
      </c>
      <c r="B22" s="52">
        <v>520089</v>
      </c>
      <c r="C22" s="121">
        <v>0.4973309135949825</v>
      </c>
      <c r="D22" s="52">
        <v>6065682</v>
      </c>
      <c r="E22" s="121">
        <v>5.276360796598623</v>
      </c>
      <c r="F22" s="52">
        <v>788069</v>
      </c>
      <c r="G22" s="121">
        <v>0.7</v>
      </c>
      <c r="H22" s="52">
        <v>559397</v>
      </c>
      <c r="I22" s="121">
        <v>0.5</v>
      </c>
      <c r="J22" s="66">
        <v>507879</v>
      </c>
      <c r="K22" s="145">
        <v>0.4</v>
      </c>
    </row>
    <row r="23" spans="1:11" s="11" customFormat="1" ht="23.25" customHeight="1">
      <c r="A23" s="114"/>
      <c r="B23" s="52"/>
      <c r="C23" s="121"/>
      <c r="D23" s="52"/>
      <c r="E23" s="121"/>
      <c r="F23" s="52"/>
      <c r="G23" s="121"/>
      <c r="H23" s="52"/>
      <c r="I23" s="121"/>
      <c r="J23" s="66"/>
      <c r="K23" s="145"/>
    </row>
    <row r="24" spans="1:11" s="11" customFormat="1" ht="23.25" customHeight="1">
      <c r="A24" s="114" t="s">
        <v>77</v>
      </c>
      <c r="B24" s="52">
        <v>11351131</v>
      </c>
      <c r="C24" s="121">
        <v>10.85442751253406</v>
      </c>
      <c r="D24" s="52">
        <v>10821855</v>
      </c>
      <c r="E24" s="121">
        <v>9.41361770506182</v>
      </c>
      <c r="F24" s="52">
        <v>14051318</v>
      </c>
      <c r="G24" s="121">
        <v>13</v>
      </c>
      <c r="H24" s="52">
        <v>10196810</v>
      </c>
      <c r="I24" s="121">
        <v>9.5</v>
      </c>
      <c r="J24" s="66">
        <v>10540280</v>
      </c>
      <c r="K24" s="145">
        <v>9.2</v>
      </c>
    </row>
    <row r="25" spans="1:11" s="11" customFormat="1" ht="23.25" customHeight="1">
      <c r="A25" s="114"/>
      <c r="B25" s="52"/>
      <c r="C25" s="121"/>
      <c r="D25" s="52"/>
      <c r="E25" s="121"/>
      <c r="F25" s="52"/>
      <c r="G25" s="121"/>
      <c r="H25" s="52"/>
      <c r="I25" s="121"/>
      <c r="J25" s="66"/>
      <c r="K25" s="145"/>
    </row>
    <row r="26" spans="1:11" s="11" customFormat="1" ht="23.25" customHeight="1">
      <c r="A26" s="114" t="s">
        <v>78</v>
      </c>
      <c r="B26" s="52">
        <v>4291112</v>
      </c>
      <c r="C26" s="121">
        <v>4.1033412575509045</v>
      </c>
      <c r="D26" s="52">
        <v>3919015</v>
      </c>
      <c r="E26" s="121">
        <v>3.4090374515647137</v>
      </c>
      <c r="F26" s="52">
        <v>3715500</v>
      </c>
      <c r="G26" s="121">
        <v>3.4</v>
      </c>
      <c r="H26" s="52">
        <v>3416080</v>
      </c>
      <c r="I26" s="121">
        <v>3.2</v>
      </c>
      <c r="J26" s="66">
        <v>3496698</v>
      </c>
      <c r="K26" s="145">
        <v>3</v>
      </c>
    </row>
    <row r="27" spans="1:11" s="11" customFormat="1" ht="23.25" customHeight="1">
      <c r="A27" s="114"/>
      <c r="B27" s="52"/>
      <c r="C27" s="121"/>
      <c r="D27" s="52"/>
      <c r="E27" s="121"/>
      <c r="F27" s="52"/>
      <c r="G27" s="121"/>
      <c r="H27" s="52"/>
      <c r="I27" s="121"/>
      <c r="J27" s="66"/>
      <c r="K27" s="145"/>
    </row>
    <row r="28" spans="1:11" s="11" customFormat="1" ht="23.25" customHeight="1">
      <c r="A28" s="114" t="s">
        <v>79</v>
      </c>
      <c r="B28" s="52">
        <v>12782817</v>
      </c>
      <c r="C28" s="121">
        <v>12.223465708614244</v>
      </c>
      <c r="D28" s="52">
        <v>13219997</v>
      </c>
      <c r="E28" s="121">
        <v>11.499691856901073</v>
      </c>
      <c r="F28" s="52">
        <v>15097171</v>
      </c>
      <c r="G28" s="121">
        <v>14</v>
      </c>
      <c r="H28" s="52">
        <v>13545020</v>
      </c>
      <c r="I28" s="121">
        <v>12.6</v>
      </c>
      <c r="J28" s="66">
        <v>14938645</v>
      </c>
      <c r="K28" s="145">
        <v>13</v>
      </c>
    </row>
    <row r="29" spans="1:11" s="11" customFormat="1" ht="23.25" customHeight="1">
      <c r="A29" s="114"/>
      <c r="B29" s="52"/>
      <c r="C29" s="121"/>
      <c r="D29" s="52"/>
      <c r="E29" s="121"/>
      <c r="F29" s="52"/>
      <c r="G29" s="121"/>
      <c r="H29" s="52"/>
      <c r="I29" s="121"/>
      <c r="J29" s="66"/>
      <c r="K29" s="145"/>
    </row>
    <row r="30" spans="1:11" s="11" customFormat="1" ht="23.25" customHeight="1">
      <c r="A30" s="114" t="s">
        <v>80</v>
      </c>
      <c r="B30" s="52">
        <v>8256516</v>
      </c>
      <c r="C30" s="121">
        <v>7.895226865770264</v>
      </c>
      <c r="D30" s="52">
        <v>7934151</v>
      </c>
      <c r="E30" s="121">
        <v>6.90168777240445</v>
      </c>
      <c r="F30" s="52">
        <v>7980235</v>
      </c>
      <c r="G30" s="121">
        <v>7.4</v>
      </c>
      <c r="H30" s="52">
        <v>7623291</v>
      </c>
      <c r="I30" s="121">
        <v>7.1</v>
      </c>
      <c r="J30" s="66">
        <v>7491288</v>
      </c>
      <c r="K30" s="145">
        <v>6.5</v>
      </c>
    </row>
    <row r="31" spans="1:11" s="11" customFormat="1" ht="23.25" customHeight="1">
      <c r="A31" s="114"/>
      <c r="B31" s="52"/>
      <c r="C31" s="121"/>
      <c r="D31" s="52"/>
      <c r="E31" s="121"/>
      <c r="F31" s="52"/>
      <c r="G31" s="121"/>
      <c r="H31" s="52"/>
      <c r="I31" s="121"/>
      <c r="J31" s="66"/>
      <c r="K31" s="145"/>
    </row>
    <row r="32" spans="1:11" s="11" customFormat="1" ht="23.25" customHeight="1">
      <c r="A32" s="114" t="s">
        <v>81</v>
      </c>
      <c r="B32" s="52">
        <v>365237</v>
      </c>
      <c r="C32" s="121">
        <v>0.3492549369217396</v>
      </c>
      <c r="D32" s="52">
        <v>557537</v>
      </c>
      <c r="E32" s="121">
        <v>0.4849852612539211</v>
      </c>
      <c r="F32" s="52">
        <v>9302</v>
      </c>
      <c r="G32" s="121">
        <v>0</v>
      </c>
      <c r="H32" s="52">
        <v>2666437</v>
      </c>
      <c r="I32" s="121">
        <v>2.5</v>
      </c>
      <c r="J32" s="66">
        <v>9553836</v>
      </c>
      <c r="K32" s="145">
        <v>8.3</v>
      </c>
    </row>
    <row r="33" spans="1:11" s="11" customFormat="1" ht="23.25" customHeight="1">
      <c r="A33" s="114"/>
      <c r="B33" s="52"/>
      <c r="C33" s="121"/>
      <c r="D33" s="52"/>
      <c r="E33" s="121"/>
      <c r="F33" s="52"/>
      <c r="G33" s="121"/>
      <c r="H33" s="52"/>
      <c r="I33" s="121"/>
      <c r="J33" s="66"/>
      <c r="K33" s="145"/>
    </row>
    <row r="34" spans="1:11" s="11" customFormat="1" ht="23.25" customHeight="1" thickBot="1">
      <c r="A34" s="114" t="s">
        <v>82</v>
      </c>
      <c r="B34" s="125" t="s">
        <v>257</v>
      </c>
      <c r="C34" s="125" t="s">
        <v>257</v>
      </c>
      <c r="D34" s="125" t="s">
        <v>257</v>
      </c>
      <c r="E34" s="125" t="s">
        <v>257</v>
      </c>
      <c r="F34" s="125" t="s">
        <v>257</v>
      </c>
      <c r="G34" s="125" t="s">
        <v>257</v>
      </c>
      <c r="H34" s="125" t="s">
        <v>257</v>
      </c>
      <c r="I34" s="125" t="s">
        <v>257</v>
      </c>
      <c r="J34" s="147" t="s">
        <v>257</v>
      </c>
      <c r="K34" s="310" t="s">
        <v>257</v>
      </c>
    </row>
    <row r="35" spans="1:11" s="11" customFormat="1" ht="15" customHeight="1">
      <c r="A35" s="96"/>
      <c r="B35" s="95"/>
      <c r="C35" s="95"/>
      <c r="D35" s="95"/>
      <c r="E35" s="95"/>
      <c r="F35" s="95"/>
      <c r="G35" s="95"/>
      <c r="H35" s="95"/>
      <c r="I35" s="95"/>
      <c r="J35" s="95"/>
      <c r="K35" s="224" t="s">
        <v>280</v>
      </c>
    </row>
    <row r="36" spans="10:11" s="11" customFormat="1" ht="21" customHeight="1">
      <c r="J36" s="12"/>
      <c r="K36" s="12"/>
    </row>
  </sheetData>
  <sheetProtection/>
  <mergeCells count="1">
    <mergeCell ref="A5:A6"/>
  </mergeCells>
  <printOptions/>
  <pageMargins left="0.984251968503937" right="0.984251968503937" top="0.7874015748031497" bottom="0.7874015748031497" header="0.5118110236220472" footer="0.5118110236220472"/>
  <pageSetup firstPageNumber="292"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43"/>
  <sheetViews>
    <sheetView zoomScalePageLayoutView="0" workbookViewId="0" topLeftCell="A1">
      <selection activeCell="H8" sqref="H8"/>
    </sheetView>
  </sheetViews>
  <sheetFormatPr defaultColWidth="9.00390625" defaultRowHeight="13.5"/>
  <cols>
    <col min="1" max="1" width="26.75390625" style="0" customWidth="1"/>
    <col min="2" max="11" width="12.125" style="0" customWidth="1"/>
    <col min="12" max="12" width="11.625" style="0" customWidth="1"/>
    <col min="13" max="16" width="7.50390625" style="0" customWidth="1"/>
    <col min="17" max="17" width="9.125" style="0" bestFit="1" customWidth="1"/>
  </cols>
  <sheetData>
    <row r="1" spans="1:22" s="332" customFormat="1" ht="15" customHeight="1">
      <c r="A1" s="331" t="s">
        <v>0</v>
      </c>
      <c r="K1" s="333" t="s">
        <v>0</v>
      </c>
      <c r="V1" s="333"/>
    </row>
    <row r="2" ht="12" customHeight="1"/>
    <row r="3" spans="1:11" s="12" customFormat="1" ht="15" customHeight="1">
      <c r="A3" s="137" t="s">
        <v>320</v>
      </c>
      <c r="B3" s="8"/>
      <c r="C3" s="6"/>
      <c r="D3" s="6"/>
      <c r="E3" s="6"/>
      <c r="F3" s="6"/>
      <c r="G3" s="6"/>
      <c r="H3" s="6"/>
      <c r="I3" s="6"/>
      <c r="J3" s="6"/>
      <c r="K3" s="6"/>
    </row>
    <row r="4" spans="1:11" s="11" customFormat="1" ht="15" customHeight="1" thickBot="1">
      <c r="A4" s="55"/>
      <c r="B4" s="56"/>
      <c r="C4" s="56"/>
      <c r="D4" s="56"/>
      <c r="E4" s="56"/>
      <c r="F4" s="56"/>
      <c r="G4" s="56"/>
      <c r="H4" s="56"/>
      <c r="I4" s="56"/>
      <c r="J4" s="56"/>
      <c r="K4" s="56"/>
    </row>
    <row r="5" spans="1:11" s="11" customFormat="1" ht="22.5" customHeight="1">
      <c r="A5" s="454" t="s">
        <v>264</v>
      </c>
      <c r="B5" s="456" t="s">
        <v>68</v>
      </c>
      <c r="C5" s="458"/>
      <c r="D5" s="264" t="s">
        <v>42</v>
      </c>
      <c r="E5" s="132"/>
      <c r="F5" s="158" t="s">
        <v>43</v>
      </c>
      <c r="G5" s="339"/>
      <c r="H5" s="423" t="s">
        <v>83</v>
      </c>
      <c r="I5" s="140"/>
      <c r="J5" s="139" t="s">
        <v>483</v>
      </c>
      <c r="K5" s="140"/>
    </row>
    <row r="6" spans="1:11" s="11" customFormat="1" ht="22.5" customHeight="1">
      <c r="A6" s="455"/>
      <c r="B6" s="119" t="s">
        <v>44</v>
      </c>
      <c r="C6" s="119" t="s">
        <v>45</v>
      </c>
      <c r="D6" s="119" t="s">
        <v>44</v>
      </c>
      <c r="E6" s="119" t="s">
        <v>45</v>
      </c>
      <c r="F6" s="135" t="s">
        <v>44</v>
      </c>
      <c r="G6" s="118" t="s">
        <v>45</v>
      </c>
      <c r="H6" s="119" t="s">
        <v>44</v>
      </c>
      <c r="I6" s="118" t="s">
        <v>45</v>
      </c>
      <c r="J6" s="141" t="s">
        <v>44</v>
      </c>
      <c r="K6" s="141" t="s">
        <v>45</v>
      </c>
    </row>
    <row r="7" spans="1:11" s="11" customFormat="1" ht="18" customHeight="1">
      <c r="A7" s="120"/>
      <c r="B7" s="68" t="s">
        <v>35</v>
      </c>
      <c r="C7" s="68" t="s">
        <v>84</v>
      </c>
      <c r="D7" s="142"/>
      <c r="E7" s="142"/>
      <c r="F7" s="142"/>
      <c r="G7" s="142"/>
      <c r="H7" s="142"/>
      <c r="I7" s="142"/>
      <c r="J7" s="143"/>
      <c r="K7" s="144"/>
    </row>
    <row r="8" spans="1:11" s="11" customFormat="1" ht="18" customHeight="1">
      <c r="A8" s="114" t="s">
        <v>37</v>
      </c>
      <c r="B8" s="52">
        <v>104576045</v>
      </c>
      <c r="C8" s="121">
        <v>100</v>
      </c>
      <c r="D8" s="52">
        <v>114959576</v>
      </c>
      <c r="E8" s="121">
        <v>100</v>
      </c>
      <c r="F8" s="52">
        <v>108270866</v>
      </c>
      <c r="G8" s="121">
        <v>100</v>
      </c>
      <c r="H8" s="52">
        <v>107055078</v>
      </c>
      <c r="I8" s="121">
        <v>100</v>
      </c>
      <c r="J8" s="64">
        <v>114772215</v>
      </c>
      <c r="K8" s="145">
        <v>100</v>
      </c>
    </row>
    <row r="9" spans="1:11" s="11" customFormat="1" ht="18" customHeight="1">
      <c r="A9" s="114" t="s">
        <v>85</v>
      </c>
      <c r="B9" s="52">
        <v>71315677</v>
      </c>
      <c r="C9" s="121">
        <v>68.19504122574152</v>
      </c>
      <c r="D9" s="52">
        <v>79107815</v>
      </c>
      <c r="E9" s="121">
        <v>68.81359322341272</v>
      </c>
      <c r="F9" s="52">
        <v>77312595</v>
      </c>
      <c r="G9" s="121">
        <v>71.4</v>
      </c>
      <c r="H9" s="52">
        <v>78954254</v>
      </c>
      <c r="I9" s="121">
        <v>73.8</v>
      </c>
      <c r="J9" s="64">
        <v>80046193</v>
      </c>
      <c r="K9" s="145">
        <v>69.8</v>
      </c>
    </row>
    <row r="10" spans="1:11" s="11" customFormat="1" ht="18" customHeight="1">
      <c r="A10" s="146" t="s">
        <v>86</v>
      </c>
      <c r="B10" s="52">
        <v>27090551</v>
      </c>
      <c r="C10" s="121">
        <v>25.90512100548457</v>
      </c>
      <c r="D10" s="52">
        <v>26925095</v>
      </c>
      <c r="E10" s="121">
        <v>23.42135900014106</v>
      </c>
      <c r="F10" s="52">
        <v>25522286</v>
      </c>
      <c r="G10" s="121">
        <v>23.6</v>
      </c>
      <c r="H10" s="52">
        <v>24263732</v>
      </c>
      <c r="I10" s="121">
        <v>22.7</v>
      </c>
      <c r="J10" s="66">
        <v>23249649</v>
      </c>
      <c r="K10" s="145">
        <v>20.3</v>
      </c>
    </row>
    <row r="11" spans="1:11" s="11" customFormat="1" ht="18" customHeight="1">
      <c r="A11" s="146" t="s">
        <v>87</v>
      </c>
      <c r="B11" s="52">
        <v>17448152</v>
      </c>
      <c r="C11" s="121">
        <v>16.68465469314698</v>
      </c>
      <c r="D11" s="52">
        <v>18253738</v>
      </c>
      <c r="E11" s="121">
        <v>15.878397115869669</v>
      </c>
      <c r="F11" s="52">
        <v>18149613</v>
      </c>
      <c r="G11" s="121">
        <v>16.8</v>
      </c>
      <c r="H11" s="52">
        <v>19141413</v>
      </c>
      <c r="I11" s="121">
        <v>17.9</v>
      </c>
      <c r="J11" s="66">
        <v>19225789</v>
      </c>
      <c r="K11" s="145">
        <v>16.8</v>
      </c>
    </row>
    <row r="12" spans="1:11" s="11" customFormat="1" ht="18" customHeight="1">
      <c r="A12" s="146" t="s">
        <v>88</v>
      </c>
      <c r="B12" s="52">
        <v>2584245</v>
      </c>
      <c r="C12" s="121">
        <v>2.47116344856989</v>
      </c>
      <c r="D12" s="52">
        <v>2330920</v>
      </c>
      <c r="E12" s="121">
        <v>2.027599684257708</v>
      </c>
      <c r="F12" s="52">
        <v>2110066</v>
      </c>
      <c r="G12" s="121">
        <v>1.9</v>
      </c>
      <c r="H12" s="52">
        <v>2356401</v>
      </c>
      <c r="I12" s="121">
        <v>2.2</v>
      </c>
      <c r="J12" s="66">
        <v>2333300</v>
      </c>
      <c r="K12" s="145">
        <v>2</v>
      </c>
    </row>
    <row r="13" spans="1:11" s="11" customFormat="1" ht="18" customHeight="1">
      <c r="A13" s="146" t="s">
        <v>89</v>
      </c>
      <c r="B13" s="52">
        <v>15656313</v>
      </c>
      <c r="C13" s="121">
        <v>14.971223094160809</v>
      </c>
      <c r="D13" s="52">
        <v>16496716</v>
      </c>
      <c r="E13" s="121">
        <v>14.35001465210693</v>
      </c>
      <c r="F13" s="52">
        <v>21840911</v>
      </c>
      <c r="G13" s="121">
        <v>20.2</v>
      </c>
      <c r="H13" s="52">
        <v>22799976</v>
      </c>
      <c r="I13" s="121">
        <v>21.3</v>
      </c>
      <c r="J13" s="66">
        <v>21761113</v>
      </c>
      <c r="K13" s="145">
        <v>19</v>
      </c>
    </row>
    <row r="14" spans="1:11" s="11" customFormat="1" ht="18" customHeight="1">
      <c r="A14" s="146" t="s">
        <v>90</v>
      </c>
      <c r="B14" s="52">
        <v>8536416</v>
      </c>
      <c r="C14" s="121">
        <v>8.162878984379262</v>
      </c>
      <c r="D14" s="52">
        <v>15101346</v>
      </c>
      <c r="E14" s="121">
        <v>13.136222771037358</v>
      </c>
      <c r="F14" s="52">
        <v>9689719</v>
      </c>
      <c r="G14" s="121">
        <v>8.9</v>
      </c>
      <c r="H14" s="52">
        <v>10392732</v>
      </c>
      <c r="I14" s="121">
        <v>9.7</v>
      </c>
      <c r="J14" s="66">
        <v>13476342</v>
      </c>
      <c r="K14" s="145">
        <v>11.7</v>
      </c>
    </row>
    <row r="15" spans="1:11" s="11" customFormat="1" ht="18" customHeight="1">
      <c r="A15" s="114" t="s">
        <v>91</v>
      </c>
      <c r="B15" s="52">
        <v>12114361</v>
      </c>
      <c r="C15" s="121">
        <v>11.58426004731772</v>
      </c>
      <c r="D15" s="52">
        <v>14898844</v>
      </c>
      <c r="E15" s="121">
        <v>12.960072156146435</v>
      </c>
      <c r="F15" s="52">
        <v>10785400</v>
      </c>
      <c r="G15" s="121">
        <v>9.9</v>
      </c>
      <c r="H15" s="52">
        <v>5831282</v>
      </c>
      <c r="I15" s="121">
        <v>5.4</v>
      </c>
      <c r="J15" s="64">
        <v>11626696</v>
      </c>
      <c r="K15" s="145">
        <v>10.1</v>
      </c>
    </row>
    <row r="16" spans="1:11" s="11" customFormat="1" ht="18" customHeight="1">
      <c r="A16" s="146" t="s">
        <v>92</v>
      </c>
      <c r="B16" s="52">
        <v>12114361</v>
      </c>
      <c r="C16" s="121">
        <v>11.58426004731772</v>
      </c>
      <c r="D16" s="52">
        <v>14898844</v>
      </c>
      <c r="E16" s="121">
        <v>12.960072156146435</v>
      </c>
      <c r="F16" s="52">
        <v>10785400</v>
      </c>
      <c r="G16" s="121">
        <v>9.9</v>
      </c>
      <c r="H16" s="52">
        <v>5831282</v>
      </c>
      <c r="I16" s="121">
        <v>5.4</v>
      </c>
      <c r="J16" s="66">
        <v>11626696</v>
      </c>
      <c r="K16" s="145">
        <v>10.1</v>
      </c>
    </row>
    <row r="17" spans="1:11" s="11" customFormat="1" ht="18" customHeight="1">
      <c r="A17" s="146" t="s">
        <v>93</v>
      </c>
      <c r="B17" s="125" t="s">
        <v>257</v>
      </c>
      <c r="C17" s="125" t="s">
        <v>257</v>
      </c>
      <c r="D17" s="125" t="s">
        <v>257</v>
      </c>
      <c r="E17" s="125" t="s">
        <v>257</v>
      </c>
      <c r="F17" s="125" t="s">
        <v>257</v>
      </c>
      <c r="G17" s="125" t="s">
        <v>257</v>
      </c>
      <c r="H17" s="125" t="s">
        <v>257</v>
      </c>
      <c r="I17" s="125" t="s">
        <v>257</v>
      </c>
      <c r="J17" s="147" t="s">
        <v>257</v>
      </c>
      <c r="K17" s="147" t="s">
        <v>257</v>
      </c>
    </row>
    <row r="18" spans="1:11" s="11" customFormat="1" ht="18" customHeight="1">
      <c r="A18" s="146" t="s">
        <v>94</v>
      </c>
      <c r="B18" s="24" t="s">
        <v>257</v>
      </c>
      <c r="C18" s="122" t="s">
        <v>257</v>
      </c>
      <c r="D18" s="24" t="s">
        <v>257</v>
      </c>
      <c r="E18" s="122" t="s">
        <v>257</v>
      </c>
      <c r="F18" s="24" t="s">
        <v>257</v>
      </c>
      <c r="G18" s="122" t="s">
        <v>257</v>
      </c>
      <c r="H18" s="24" t="s">
        <v>257</v>
      </c>
      <c r="I18" s="24" t="s">
        <v>257</v>
      </c>
      <c r="J18" s="147" t="s">
        <v>257</v>
      </c>
      <c r="K18" s="147" t="s">
        <v>257</v>
      </c>
    </row>
    <row r="19" spans="1:11" s="11" customFormat="1" ht="18" customHeight="1">
      <c r="A19" s="114" t="s">
        <v>260</v>
      </c>
      <c r="B19" s="52">
        <v>21146007</v>
      </c>
      <c r="C19" s="121">
        <v>20.220698726940764</v>
      </c>
      <c r="D19" s="52">
        <v>20952917</v>
      </c>
      <c r="E19" s="121">
        <v>18.226334620440838</v>
      </c>
      <c r="F19" s="52">
        <v>20172871</v>
      </c>
      <c r="G19" s="121">
        <v>18.7</v>
      </c>
      <c r="H19" s="52">
        <v>22269542</v>
      </c>
      <c r="I19" s="121">
        <v>20.8</v>
      </c>
      <c r="J19" s="64">
        <v>23099326</v>
      </c>
      <c r="K19" s="145">
        <v>20.1</v>
      </c>
    </row>
    <row r="20" spans="1:11" s="11" customFormat="1" ht="18" customHeight="1">
      <c r="A20" s="146" t="s">
        <v>95</v>
      </c>
      <c r="B20" s="52">
        <v>8256292</v>
      </c>
      <c r="C20" s="121">
        <v>7.895012667576021</v>
      </c>
      <c r="D20" s="52">
        <v>7934049</v>
      </c>
      <c r="E20" s="121">
        <v>6.901599045563634</v>
      </c>
      <c r="F20" s="52">
        <v>7980235</v>
      </c>
      <c r="G20" s="121">
        <v>7.4</v>
      </c>
      <c r="H20" s="52">
        <v>7623291</v>
      </c>
      <c r="I20" s="121">
        <v>7.1</v>
      </c>
      <c r="J20" s="66">
        <v>7491288</v>
      </c>
      <c r="K20" s="145">
        <v>6.5</v>
      </c>
    </row>
    <row r="21" spans="1:11" s="11" customFormat="1" ht="18" customHeight="1">
      <c r="A21" s="146" t="s">
        <v>96</v>
      </c>
      <c r="B21" s="52">
        <v>1173498</v>
      </c>
      <c r="C21" s="121">
        <v>1.1221480024416681</v>
      </c>
      <c r="D21" s="52">
        <v>1283033</v>
      </c>
      <c r="E21" s="121">
        <v>1.1160731838468159</v>
      </c>
      <c r="F21" s="52">
        <v>447266</v>
      </c>
      <c r="G21" s="121">
        <v>0.4</v>
      </c>
      <c r="H21" s="52">
        <v>264797</v>
      </c>
      <c r="I21" s="121">
        <v>0.3</v>
      </c>
      <c r="J21" s="66">
        <v>499148</v>
      </c>
      <c r="K21" s="145">
        <v>0.4</v>
      </c>
    </row>
    <row r="22" spans="1:11" s="11" customFormat="1" ht="18" customHeight="1">
      <c r="A22" s="146" t="s">
        <v>97</v>
      </c>
      <c r="B22" s="52">
        <v>446800</v>
      </c>
      <c r="C22" s="121">
        <v>0.4272488981582732</v>
      </c>
      <c r="D22" s="52">
        <v>393200</v>
      </c>
      <c r="E22" s="121">
        <v>0.34203327263489564</v>
      </c>
      <c r="F22" s="52">
        <v>413700</v>
      </c>
      <c r="G22" s="121">
        <v>0.4</v>
      </c>
      <c r="H22" s="52">
        <v>2891700</v>
      </c>
      <c r="I22" s="121">
        <v>2.7</v>
      </c>
      <c r="J22" s="66">
        <v>419700</v>
      </c>
      <c r="K22" s="145">
        <v>0.4</v>
      </c>
    </row>
    <row r="23" spans="1:11" s="11" customFormat="1" ht="18" customHeight="1">
      <c r="A23" s="146" t="s">
        <v>98</v>
      </c>
      <c r="B23" s="52">
        <v>11269417</v>
      </c>
      <c r="C23" s="121">
        <v>10.7762891587648</v>
      </c>
      <c r="D23" s="52">
        <v>11342635</v>
      </c>
      <c r="E23" s="121">
        <v>9.866629118395496</v>
      </c>
      <c r="F23" s="52">
        <v>11331670</v>
      </c>
      <c r="G23" s="121">
        <v>10.5</v>
      </c>
      <c r="H23" s="52">
        <v>11489754</v>
      </c>
      <c r="I23" s="121">
        <v>10.7</v>
      </c>
      <c r="J23" s="66">
        <v>14689190</v>
      </c>
      <c r="K23" s="145">
        <v>12.8</v>
      </c>
    </row>
    <row r="24" spans="1:11" s="11" customFormat="1" ht="18" customHeight="1" thickBot="1">
      <c r="A24" s="146" t="s">
        <v>99</v>
      </c>
      <c r="B24" s="125" t="s">
        <v>257</v>
      </c>
      <c r="C24" s="125" t="s">
        <v>257</v>
      </c>
      <c r="D24" s="125" t="s">
        <v>257</v>
      </c>
      <c r="E24" s="125" t="s">
        <v>257</v>
      </c>
      <c r="F24" s="125" t="s">
        <v>257</v>
      </c>
      <c r="G24" s="125"/>
      <c r="H24" s="125" t="s">
        <v>257</v>
      </c>
      <c r="I24" s="125" t="s">
        <v>257</v>
      </c>
      <c r="J24" s="147" t="s">
        <v>257</v>
      </c>
      <c r="K24" s="147" t="s">
        <v>257</v>
      </c>
    </row>
    <row r="25" spans="1:11" s="11" customFormat="1" ht="15" customHeight="1">
      <c r="A25" s="236"/>
      <c r="B25" s="225"/>
      <c r="C25" s="225"/>
      <c r="D25" s="225"/>
      <c r="E25" s="225"/>
      <c r="F25" s="225"/>
      <c r="G25" s="225"/>
      <c r="H25" s="225"/>
      <c r="I25" s="225"/>
      <c r="J25" s="225"/>
      <c r="K25" s="224" t="s">
        <v>280</v>
      </c>
    </row>
    <row r="26" spans="1:11" s="11" customFormat="1" ht="12" customHeight="1">
      <c r="A26" s="148"/>
      <c r="B26" s="148"/>
      <c r="C26" s="148"/>
      <c r="D26" s="148"/>
      <c r="E26" s="148"/>
      <c r="F26" s="148"/>
      <c r="G26" s="148"/>
      <c r="H26" s="148"/>
      <c r="I26" s="148"/>
      <c r="J26" s="149"/>
      <c r="K26" s="149"/>
    </row>
    <row r="27" spans="1:11" s="11" customFormat="1" ht="12" customHeight="1">
      <c r="A27" s="148"/>
      <c r="B27" s="148"/>
      <c r="C27" s="148"/>
      <c r="D27" s="148"/>
      <c r="E27" s="148"/>
      <c r="F27" s="148"/>
      <c r="G27" s="148"/>
      <c r="H27" s="148"/>
      <c r="I27" s="148"/>
      <c r="J27" s="149"/>
      <c r="K27" s="149"/>
    </row>
    <row r="28" spans="1:11" s="12" customFormat="1" ht="15" customHeight="1">
      <c r="A28" s="137" t="s">
        <v>321</v>
      </c>
      <c r="B28" s="8"/>
      <c r="C28" s="6"/>
      <c r="D28" s="6"/>
      <c r="E28" s="6"/>
      <c r="F28" s="65"/>
      <c r="G28" s="6"/>
      <c r="H28" s="6"/>
      <c r="I28" s="6"/>
      <c r="J28" s="6"/>
      <c r="K28" s="6"/>
    </row>
    <row r="29" spans="1:11" s="11" customFormat="1" ht="15" customHeight="1" thickBot="1">
      <c r="A29" s="55"/>
      <c r="B29" s="56"/>
      <c r="C29" s="56"/>
      <c r="D29" s="56"/>
      <c r="E29" s="56"/>
      <c r="F29" s="56"/>
      <c r="G29" s="56"/>
      <c r="H29" s="56"/>
      <c r="I29" s="56"/>
      <c r="J29" s="56"/>
      <c r="K29" s="56"/>
    </row>
    <row r="30" spans="1:11" s="11" customFormat="1" ht="21.75" customHeight="1">
      <c r="A30" s="454" t="s">
        <v>264</v>
      </c>
      <c r="B30" s="456" t="s">
        <v>68</v>
      </c>
      <c r="C30" s="458"/>
      <c r="D30" s="138" t="s">
        <v>42</v>
      </c>
      <c r="E30" s="132"/>
      <c r="F30" s="158" t="s">
        <v>43</v>
      </c>
      <c r="G30" s="133"/>
      <c r="H30" s="139" t="s">
        <v>83</v>
      </c>
      <c r="I30" s="140"/>
      <c r="J30" s="139" t="s">
        <v>483</v>
      </c>
      <c r="K30" s="140"/>
    </row>
    <row r="31" spans="1:11" s="11" customFormat="1" ht="21.75" customHeight="1">
      <c r="A31" s="455"/>
      <c r="B31" s="118" t="s">
        <v>100</v>
      </c>
      <c r="C31" s="118" t="s">
        <v>101</v>
      </c>
      <c r="D31" s="118" t="s">
        <v>100</v>
      </c>
      <c r="E31" s="119" t="s">
        <v>101</v>
      </c>
      <c r="F31" s="135" t="s">
        <v>100</v>
      </c>
      <c r="G31" s="119" t="s">
        <v>101</v>
      </c>
      <c r="H31" s="118" t="s">
        <v>100</v>
      </c>
      <c r="I31" s="118" t="s">
        <v>101</v>
      </c>
      <c r="J31" s="141" t="s">
        <v>100</v>
      </c>
      <c r="K31" s="141" t="s">
        <v>101</v>
      </c>
    </row>
    <row r="32" spans="1:11" s="11" customFormat="1" ht="18" customHeight="1">
      <c r="A32" s="126"/>
      <c r="B32" s="111" t="s">
        <v>35</v>
      </c>
      <c r="C32" s="63"/>
      <c r="D32" s="63"/>
      <c r="E32" s="63"/>
      <c r="F32" s="63"/>
      <c r="G32" s="63"/>
      <c r="H32" s="63"/>
      <c r="I32" s="63"/>
      <c r="J32" s="150"/>
      <c r="K32" s="144"/>
    </row>
    <row r="33" spans="1:11" s="11" customFormat="1" ht="21.75" customHeight="1">
      <c r="A33" s="114" t="s">
        <v>102</v>
      </c>
      <c r="B33" s="52">
        <v>29570790</v>
      </c>
      <c r="C33" s="52">
        <v>33242900</v>
      </c>
      <c r="D33" s="52">
        <v>31216620</v>
      </c>
      <c r="E33" s="52">
        <v>35640735</v>
      </c>
      <c r="F33" s="52">
        <v>32447196</v>
      </c>
      <c r="G33" s="52">
        <v>36874407</v>
      </c>
      <c r="H33" s="52">
        <v>35012971</v>
      </c>
      <c r="I33" s="52">
        <v>38774298</v>
      </c>
      <c r="J33" s="64">
        <v>34973330</v>
      </c>
      <c r="K33" s="64">
        <v>38490021</v>
      </c>
    </row>
    <row r="34" spans="1:11" s="11" customFormat="1" ht="21.75" customHeight="1">
      <c r="A34" s="114" t="s">
        <v>103</v>
      </c>
      <c r="B34" s="52">
        <v>12295479</v>
      </c>
      <c r="C34" s="52">
        <v>12383539</v>
      </c>
      <c r="D34" s="52">
        <v>12439683</v>
      </c>
      <c r="E34" s="52">
        <v>12368539</v>
      </c>
      <c r="F34" s="52">
        <v>10546724</v>
      </c>
      <c r="G34" s="52">
        <v>10403690</v>
      </c>
      <c r="H34" s="52">
        <v>11396070</v>
      </c>
      <c r="I34" s="52">
        <v>11093500</v>
      </c>
      <c r="J34" s="64">
        <v>11709078</v>
      </c>
      <c r="K34" s="64">
        <v>11144759</v>
      </c>
    </row>
    <row r="35" spans="1:11" s="11" customFormat="1" ht="21.75" customHeight="1">
      <c r="A35" s="114" t="s">
        <v>104</v>
      </c>
      <c r="B35" s="52">
        <v>1338538</v>
      </c>
      <c r="C35" s="52">
        <v>134954</v>
      </c>
      <c r="D35" s="52">
        <v>1204421</v>
      </c>
      <c r="E35" s="52">
        <v>12237</v>
      </c>
      <c r="F35" s="52">
        <v>1193020</v>
      </c>
      <c r="G35" s="52">
        <v>10691</v>
      </c>
      <c r="H35" s="52">
        <v>1183614</v>
      </c>
      <c r="I35" s="52">
        <v>170972</v>
      </c>
      <c r="J35" s="64">
        <v>1265292</v>
      </c>
      <c r="K35" s="64">
        <v>80037</v>
      </c>
    </row>
    <row r="36" spans="1:11" s="11" customFormat="1" ht="21.75" customHeight="1">
      <c r="A36" s="114" t="s">
        <v>105</v>
      </c>
      <c r="B36" s="24">
        <v>114200</v>
      </c>
      <c r="C36" s="24">
        <v>44762</v>
      </c>
      <c r="D36" s="24">
        <v>115181</v>
      </c>
      <c r="E36" s="24">
        <v>58411</v>
      </c>
      <c r="F36" s="24">
        <v>101230</v>
      </c>
      <c r="G36" s="24">
        <v>42643</v>
      </c>
      <c r="H36" s="24">
        <v>103263</v>
      </c>
      <c r="I36" s="24">
        <v>41561</v>
      </c>
      <c r="J36" s="64">
        <v>105031</v>
      </c>
      <c r="K36" s="64">
        <v>46224</v>
      </c>
    </row>
    <row r="37" spans="1:11" s="11" customFormat="1" ht="21.75" customHeight="1">
      <c r="A37" s="114" t="s">
        <v>106</v>
      </c>
      <c r="B37" s="52">
        <v>47440</v>
      </c>
      <c r="C37" s="52">
        <v>28007</v>
      </c>
      <c r="D37" s="52">
        <v>50469</v>
      </c>
      <c r="E37" s="52">
        <v>34489</v>
      </c>
      <c r="F37" s="52">
        <v>45738</v>
      </c>
      <c r="G37" s="52">
        <v>25644</v>
      </c>
      <c r="H37" s="52">
        <v>51577</v>
      </c>
      <c r="I37" s="52">
        <v>28131</v>
      </c>
      <c r="J37" s="64">
        <v>49423</v>
      </c>
      <c r="K37" s="64">
        <v>28086</v>
      </c>
    </row>
    <row r="38" spans="1:11" s="11" customFormat="1" ht="21.75" customHeight="1">
      <c r="A38" s="114" t="s">
        <v>107</v>
      </c>
      <c r="B38" s="52">
        <v>2712194</v>
      </c>
      <c r="C38" s="52">
        <v>2747170</v>
      </c>
      <c r="D38" s="52">
        <v>88563</v>
      </c>
      <c r="E38" s="52">
        <v>116161</v>
      </c>
      <c r="F38" s="52">
        <v>65674</v>
      </c>
      <c r="G38" s="52">
        <v>65674</v>
      </c>
      <c r="H38" s="52" t="s">
        <v>257</v>
      </c>
      <c r="I38" s="52" t="s">
        <v>257</v>
      </c>
      <c r="J38" s="40" t="s">
        <v>257</v>
      </c>
      <c r="K38" s="40" t="s">
        <v>257</v>
      </c>
    </row>
    <row r="39" spans="1:11" s="11" customFormat="1" ht="21.75" customHeight="1">
      <c r="A39" s="114" t="s">
        <v>108</v>
      </c>
      <c r="B39" s="52">
        <v>229307</v>
      </c>
      <c r="C39" s="52">
        <v>191132</v>
      </c>
      <c r="D39" s="151">
        <v>215026</v>
      </c>
      <c r="E39" s="151">
        <v>183166</v>
      </c>
      <c r="F39" s="151">
        <v>189274</v>
      </c>
      <c r="G39" s="151">
        <v>175343</v>
      </c>
      <c r="H39" s="151">
        <v>175290</v>
      </c>
      <c r="I39" s="151">
        <v>184008</v>
      </c>
      <c r="J39" s="64">
        <v>131789</v>
      </c>
      <c r="K39" s="64">
        <v>159025</v>
      </c>
    </row>
    <row r="40" spans="1:11" s="11" customFormat="1" ht="21.75" customHeight="1">
      <c r="A40" s="114" t="s">
        <v>109</v>
      </c>
      <c r="B40" s="52">
        <v>16232803</v>
      </c>
      <c r="C40" s="52">
        <v>15773099</v>
      </c>
      <c r="D40" s="151">
        <v>16800127</v>
      </c>
      <c r="E40" s="151">
        <v>16606587</v>
      </c>
      <c r="F40" s="151">
        <v>17550439</v>
      </c>
      <c r="G40" s="151">
        <v>17219898</v>
      </c>
      <c r="H40" s="151">
        <v>18673920</v>
      </c>
      <c r="I40" s="151">
        <v>18427738</v>
      </c>
      <c r="J40" s="64">
        <v>19964404</v>
      </c>
      <c r="K40" s="64">
        <v>19703953</v>
      </c>
    </row>
    <row r="41" spans="1:11" s="11" customFormat="1" ht="21.75" customHeight="1">
      <c r="A41" s="114" t="s">
        <v>110</v>
      </c>
      <c r="B41" s="400">
        <v>3113474</v>
      </c>
      <c r="C41" s="400">
        <v>3044867</v>
      </c>
      <c r="D41" s="401">
        <v>3363170</v>
      </c>
      <c r="E41" s="401">
        <v>3261265</v>
      </c>
      <c r="F41" s="401">
        <v>3607984</v>
      </c>
      <c r="G41" s="401">
        <v>3501257</v>
      </c>
      <c r="H41" s="401">
        <v>3757387</v>
      </c>
      <c r="I41" s="401">
        <v>3647387</v>
      </c>
      <c r="J41" s="53">
        <v>4178294</v>
      </c>
      <c r="K41" s="53">
        <v>4050128</v>
      </c>
    </row>
    <row r="42" spans="1:11" s="11" customFormat="1" ht="21.75" customHeight="1" thickBot="1">
      <c r="A42" s="152" t="s">
        <v>486</v>
      </c>
      <c r="B42" s="402" t="s">
        <v>257</v>
      </c>
      <c r="C42" s="153" t="s">
        <v>257</v>
      </c>
      <c r="D42" s="154" t="s">
        <v>257</v>
      </c>
      <c r="E42" s="154" t="s">
        <v>257</v>
      </c>
      <c r="F42" s="154" t="s">
        <v>257</v>
      </c>
      <c r="G42" s="154" t="s">
        <v>257</v>
      </c>
      <c r="H42" s="154" t="s">
        <v>257</v>
      </c>
      <c r="I42" s="154" t="s">
        <v>257</v>
      </c>
      <c r="J42" s="155">
        <v>151408</v>
      </c>
      <c r="K42" s="155">
        <v>151408</v>
      </c>
    </row>
    <row r="43" spans="1:11" s="11" customFormat="1" ht="15" customHeight="1">
      <c r="A43" s="54" t="s">
        <v>485</v>
      </c>
      <c r="B43" s="6"/>
      <c r="C43" s="6"/>
      <c r="D43" s="6"/>
      <c r="E43" s="6"/>
      <c r="F43" s="6"/>
      <c r="G43" s="6"/>
      <c r="H43" s="6"/>
      <c r="I43" s="6"/>
      <c r="J43" s="6"/>
      <c r="K43" s="7" t="s">
        <v>280</v>
      </c>
    </row>
    <row r="44" ht="19.5" customHeight="1"/>
    <row r="45" ht="19.5" customHeight="1"/>
  </sheetData>
  <sheetProtection/>
  <mergeCells count="4">
    <mergeCell ref="A5:A6"/>
    <mergeCell ref="A30:A31"/>
    <mergeCell ref="B5:C5"/>
    <mergeCell ref="B30:C30"/>
  </mergeCells>
  <printOptions/>
  <pageMargins left="0.984251968503937" right="0.984251968503937" top="0.7874015748031497" bottom="0.7874015748031497" header="0.5118110236220472" footer="0.5118110236220472"/>
  <pageSetup firstPageNumber="294"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zoomScalePageLayoutView="0" workbookViewId="0" topLeftCell="A1">
      <selection activeCell="J29" sqref="J29"/>
    </sheetView>
  </sheetViews>
  <sheetFormatPr defaultColWidth="9.00390625" defaultRowHeight="13.5"/>
  <cols>
    <col min="1" max="7" width="13.25390625" style="0" customWidth="1"/>
    <col min="8" max="8" width="13.50390625" style="0" customWidth="1"/>
    <col min="9" max="9" width="14.625" style="0" customWidth="1"/>
    <col min="10" max="12" width="13.25390625" style="0" customWidth="1"/>
    <col min="13" max="13" width="9.125" style="0" bestFit="1" customWidth="1"/>
  </cols>
  <sheetData>
    <row r="1" spans="1:22" s="332" customFormat="1" ht="15" customHeight="1">
      <c r="A1" s="331" t="s">
        <v>0</v>
      </c>
      <c r="L1" s="333" t="s">
        <v>0</v>
      </c>
      <c r="V1" s="333"/>
    </row>
    <row r="2" ht="12" customHeight="1"/>
    <row r="3" spans="1:12" s="1" customFormat="1" ht="15" customHeight="1">
      <c r="A3" s="29" t="s">
        <v>322</v>
      </c>
      <c r="B3" s="31"/>
      <c r="C3" s="156"/>
      <c r="D3" s="2"/>
      <c r="E3" s="2"/>
      <c r="F3" s="2"/>
      <c r="G3" s="2"/>
      <c r="H3" s="2"/>
      <c r="I3" s="32"/>
      <c r="J3" s="2"/>
      <c r="K3" s="2"/>
      <c r="L3" s="2"/>
    </row>
    <row r="4" spans="1:12" ht="15" customHeight="1" thickBot="1">
      <c r="A4" s="30"/>
      <c r="B4" s="50"/>
      <c r="C4" s="50"/>
      <c r="D4" s="50"/>
      <c r="E4" s="50"/>
      <c r="F4" s="50"/>
      <c r="G4" s="50"/>
      <c r="H4" s="50"/>
      <c r="I4" s="30"/>
      <c r="J4" s="50"/>
      <c r="K4" s="50"/>
      <c r="L4" s="50"/>
    </row>
    <row r="5" spans="1:12" ht="18.75" customHeight="1">
      <c r="A5" s="460" t="s">
        <v>31</v>
      </c>
      <c r="B5" s="461"/>
      <c r="C5" s="157" t="s">
        <v>68</v>
      </c>
      <c r="D5" s="157"/>
      <c r="E5" s="337" t="s">
        <v>42</v>
      </c>
      <c r="F5" s="263"/>
      <c r="G5" s="158" t="s">
        <v>43</v>
      </c>
      <c r="H5" s="132"/>
      <c r="I5" s="28" t="s">
        <v>481</v>
      </c>
      <c r="J5" s="27"/>
      <c r="K5" s="159" t="s">
        <v>484</v>
      </c>
      <c r="L5" s="160"/>
    </row>
    <row r="6" spans="1:12" ht="18.75" customHeight="1">
      <c r="A6" s="428"/>
      <c r="B6" s="455"/>
      <c r="C6" s="161" t="s">
        <v>487</v>
      </c>
      <c r="D6" s="162" t="s">
        <v>488</v>
      </c>
      <c r="E6" s="338" t="s">
        <v>487</v>
      </c>
      <c r="F6" s="396" t="s">
        <v>488</v>
      </c>
      <c r="G6" s="163" t="s">
        <v>489</v>
      </c>
      <c r="H6" s="164" t="s">
        <v>490</v>
      </c>
      <c r="I6" s="161" t="s">
        <v>489</v>
      </c>
      <c r="J6" s="162" t="s">
        <v>490</v>
      </c>
      <c r="K6" s="165" t="s">
        <v>487</v>
      </c>
      <c r="L6" s="166" t="s">
        <v>488</v>
      </c>
    </row>
    <row r="7" spans="1:12" ht="15.75" customHeight="1">
      <c r="A7" s="167"/>
      <c r="B7" s="168"/>
      <c r="C7" s="68" t="s">
        <v>477</v>
      </c>
      <c r="D7" s="20"/>
      <c r="E7" s="20"/>
      <c r="F7" s="63"/>
      <c r="G7" s="20"/>
      <c r="H7" s="63"/>
      <c r="I7" s="63"/>
      <c r="J7" s="20"/>
      <c r="K7" s="150"/>
      <c r="L7" s="169"/>
    </row>
    <row r="8" spans="1:12" ht="18" customHeight="1">
      <c r="A8" s="170"/>
      <c r="B8" s="171" t="s">
        <v>111</v>
      </c>
      <c r="C8" s="52">
        <v>6755403</v>
      </c>
      <c r="D8" s="52">
        <v>6505875</v>
      </c>
      <c r="E8" s="52">
        <v>6500569</v>
      </c>
      <c r="F8" s="52">
        <v>6449331</v>
      </c>
      <c r="G8" s="52">
        <v>6552796</v>
      </c>
      <c r="H8" s="52">
        <v>6167565</v>
      </c>
      <c r="I8" s="172">
        <v>6572561</v>
      </c>
      <c r="J8" s="172">
        <v>6245440</v>
      </c>
      <c r="K8" s="67">
        <v>6421383</v>
      </c>
      <c r="L8" s="67">
        <v>6076344</v>
      </c>
    </row>
    <row r="9" spans="1:12" ht="18" customHeight="1">
      <c r="A9" s="173" t="s">
        <v>112</v>
      </c>
      <c r="B9" s="174"/>
      <c r="C9" s="52"/>
      <c r="D9" s="52"/>
      <c r="E9" s="52"/>
      <c r="F9" s="52"/>
      <c r="G9" s="52"/>
      <c r="H9" s="52"/>
      <c r="I9" s="175"/>
      <c r="J9" s="175"/>
      <c r="K9" s="53"/>
      <c r="L9" s="53"/>
    </row>
    <row r="10" spans="1:12" ht="18" customHeight="1">
      <c r="A10" s="173"/>
      <c r="B10" s="171" t="s">
        <v>113</v>
      </c>
      <c r="C10" s="52">
        <v>619874</v>
      </c>
      <c r="D10" s="52">
        <v>2069377</v>
      </c>
      <c r="E10" s="52">
        <v>699525</v>
      </c>
      <c r="F10" s="52">
        <v>1464117</v>
      </c>
      <c r="G10" s="52">
        <v>858972</v>
      </c>
      <c r="H10" s="52">
        <v>2127697</v>
      </c>
      <c r="I10" s="172">
        <v>1343318</v>
      </c>
      <c r="J10" s="172">
        <v>1899156</v>
      </c>
      <c r="K10" s="67">
        <v>1300759</v>
      </c>
      <c r="L10" s="67">
        <v>2370689</v>
      </c>
    </row>
    <row r="11" spans="1:12" ht="18" customHeight="1">
      <c r="A11" s="176"/>
      <c r="B11" s="174"/>
      <c r="C11" s="52"/>
      <c r="D11" s="52"/>
      <c r="E11" s="52"/>
      <c r="F11" s="52"/>
      <c r="G11" s="52"/>
      <c r="H11" s="52"/>
      <c r="I11" s="52"/>
      <c r="J11" s="52"/>
      <c r="K11" s="53"/>
      <c r="L11" s="53"/>
    </row>
    <row r="12" spans="1:12" ht="18" customHeight="1">
      <c r="A12" s="177"/>
      <c r="B12" s="178"/>
      <c r="C12" s="52"/>
      <c r="D12" s="52"/>
      <c r="E12" s="52"/>
      <c r="F12" s="52"/>
      <c r="G12" s="52"/>
      <c r="H12" s="52"/>
      <c r="I12" s="52"/>
      <c r="J12" s="52"/>
      <c r="K12" s="53"/>
      <c r="L12" s="53"/>
    </row>
    <row r="13" spans="1:12" ht="18" customHeight="1">
      <c r="A13" s="173"/>
      <c r="B13" s="171" t="s">
        <v>111</v>
      </c>
      <c r="C13" s="52">
        <v>9289322</v>
      </c>
      <c r="D13" s="52">
        <v>9957474</v>
      </c>
      <c r="E13" s="52">
        <v>9469141</v>
      </c>
      <c r="F13" s="52">
        <v>10267583</v>
      </c>
      <c r="G13" s="52">
        <v>9689852</v>
      </c>
      <c r="H13" s="52">
        <v>9517059</v>
      </c>
      <c r="I13" s="52">
        <v>10098339</v>
      </c>
      <c r="J13" s="52">
        <v>9637600</v>
      </c>
      <c r="K13" s="67">
        <v>10493266</v>
      </c>
      <c r="L13" s="67">
        <v>10251167</v>
      </c>
    </row>
    <row r="14" spans="1:12" ht="18" customHeight="1">
      <c r="A14" s="173" t="s">
        <v>114</v>
      </c>
      <c r="B14" s="174"/>
      <c r="C14" s="52"/>
      <c r="D14" s="52"/>
      <c r="E14" s="52"/>
      <c r="F14" s="52"/>
      <c r="G14" s="52"/>
      <c r="H14" s="52"/>
      <c r="I14" s="52"/>
      <c r="J14" s="52"/>
      <c r="K14" s="53"/>
      <c r="L14" s="53"/>
    </row>
    <row r="15" spans="1:12" ht="18" customHeight="1">
      <c r="A15" s="173"/>
      <c r="B15" s="171" t="s">
        <v>113</v>
      </c>
      <c r="C15" s="52">
        <v>442701</v>
      </c>
      <c r="D15" s="52">
        <v>975223</v>
      </c>
      <c r="E15" s="52">
        <v>600545</v>
      </c>
      <c r="F15" s="52">
        <v>941183</v>
      </c>
      <c r="G15" s="52">
        <v>1208138</v>
      </c>
      <c r="H15" s="52">
        <v>1444247</v>
      </c>
      <c r="I15" s="52">
        <v>978583</v>
      </c>
      <c r="J15" s="52">
        <v>1343282</v>
      </c>
      <c r="K15" s="67">
        <v>453648</v>
      </c>
      <c r="L15" s="67">
        <v>678523</v>
      </c>
    </row>
    <row r="16" spans="1:3" ht="18" customHeight="1" thickBot="1">
      <c r="A16" s="170"/>
      <c r="C16" s="371"/>
    </row>
    <row r="17" spans="1:12" ht="15" customHeight="1">
      <c r="A17" s="236"/>
      <c r="B17" s="225"/>
      <c r="C17" s="225"/>
      <c r="D17" s="225"/>
      <c r="E17" s="225"/>
      <c r="F17" s="225"/>
      <c r="G17" s="225"/>
      <c r="H17" s="225"/>
      <c r="I17" s="236"/>
      <c r="J17" s="225"/>
      <c r="K17" s="237"/>
      <c r="L17" s="224" t="s">
        <v>281</v>
      </c>
    </row>
    <row r="18" ht="12" customHeight="1"/>
    <row r="19" ht="12" customHeight="1"/>
    <row r="20" spans="1:12" s="12" customFormat="1" ht="15" customHeight="1">
      <c r="A20" s="42" t="s">
        <v>323</v>
      </c>
      <c r="B20" s="6"/>
      <c r="C20" s="6"/>
      <c r="D20" s="6"/>
      <c r="E20" s="6"/>
      <c r="F20" s="6"/>
      <c r="G20" s="137" t="s">
        <v>326</v>
      </c>
      <c r="H20" s="6"/>
      <c r="I20" s="6"/>
      <c r="J20" s="6"/>
      <c r="K20" s="6"/>
      <c r="L20" s="6"/>
    </row>
    <row r="21" spans="1:12" s="11" customFormat="1" ht="15" customHeight="1" thickBot="1">
      <c r="A21" s="56"/>
      <c r="B21" s="56"/>
      <c r="C21" s="56"/>
      <c r="D21" s="56"/>
      <c r="E21" s="56"/>
      <c r="F21" s="56"/>
      <c r="G21" s="55"/>
      <c r="H21" s="56"/>
      <c r="I21" s="56"/>
      <c r="J21" s="56"/>
      <c r="K21" s="56"/>
      <c r="L21" s="23" t="s">
        <v>493</v>
      </c>
    </row>
    <row r="22" spans="1:12" s="11" customFormat="1" ht="18.75" customHeight="1">
      <c r="A22" s="454" t="s">
        <v>284</v>
      </c>
      <c r="B22" s="179" t="s">
        <v>115</v>
      </c>
      <c r="C22" s="179" t="s">
        <v>116</v>
      </c>
      <c r="D22" s="179" t="s">
        <v>117</v>
      </c>
      <c r="E22" s="179" t="s">
        <v>491</v>
      </c>
      <c r="F22" s="211" t="s">
        <v>492</v>
      </c>
      <c r="G22" s="440" t="s">
        <v>128</v>
      </c>
      <c r="H22" s="461"/>
      <c r="I22" s="462" t="s">
        <v>129</v>
      </c>
      <c r="J22" s="438" t="s">
        <v>130</v>
      </c>
      <c r="K22" s="60" t="s">
        <v>131</v>
      </c>
      <c r="L22" s="61"/>
    </row>
    <row r="23" spans="1:12" s="11" customFormat="1" ht="18.75" customHeight="1">
      <c r="A23" s="453"/>
      <c r="B23" s="180">
        <v>-2008</v>
      </c>
      <c r="C23" s="180">
        <v>-2009</v>
      </c>
      <c r="D23" s="180">
        <v>-2010</v>
      </c>
      <c r="E23" s="180">
        <v>-2011</v>
      </c>
      <c r="F23" s="212">
        <v>-2012</v>
      </c>
      <c r="G23" s="428"/>
      <c r="H23" s="455"/>
      <c r="I23" s="459"/>
      <c r="J23" s="459"/>
      <c r="K23" s="25" t="s">
        <v>132</v>
      </c>
      <c r="L23" s="36" t="s">
        <v>133</v>
      </c>
    </row>
    <row r="24" spans="1:12" s="11" customFormat="1" ht="18.75" customHeight="1">
      <c r="A24" s="181"/>
      <c r="B24" s="68" t="s">
        <v>477</v>
      </c>
      <c r="C24" s="6"/>
      <c r="D24" s="6"/>
      <c r="E24" s="6"/>
      <c r="F24" s="144"/>
      <c r="G24" s="185"/>
      <c r="H24" s="186"/>
      <c r="I24" s="111" t="s">
        <v>134</v>
      </c>
      <c r="J24" s="68" t="s">
        <v>263</v>
      </c>
      <c r="K24" s="68" t="s">
        <v>135</v>
      </c>
      <c r="L24" s="182"/>
    </row>
    <row r="25" spans="1:12" s="11" customFormat="1" ht="18.75" customHeight="1">
      <c r="A25" s="114" t="s">
        <v>118</v>
      </c>
      <c r="B25" s="52">
        <v>65242471</v>
      </c>
      <c r="C25" s="52">
        <v>62649220</v>
      </c>
      <c r="D25" s="52">
        <v>62653651</v>
      </c>
      <c r="E25" s="52">
        <v>61851266</v>
      </c>
      <c r="F25" s="64">
        <v>61759842</v>
      </c>
      <c r="G25" s="366" t="s">
        <v>148</v>
      </c>
      <c r="H25" s="367"/>
      <c r="I25" s="404">
        <f>I26+I36+I39</f>
        <v>112029293</v>
      </c>
      <c r="J25" s="145">
        <v>100</v>
      </c>
      <c r="K25" s="67">
        <v>314011.60698268906</v>
      </c>
      <c r="L25" s="67">
        <v>702783.3797550938</v>
      </c>
    </row>
    <row r="26" spans="1:12" s="11" customFormat="1" ht="18.75" customHeight="1">
      <c r="A26" s="183"/>
      <c r="B26" s="52"/>
      <c r="C26" s="52"/>
      <c r="D26" s="52"/>
      <c r="E26" s="52"/>
      <c r="F26" s="66"/>
      <c r="G26" s="375"/>
      <c r="H26" s="368" t="s">
        <v>118</v>
      </c>
      <c r="I26" s="209">
        <v>52020145</v>
      </c>
      <c r="J26" s="145">
        <v>46.434413363654805</v>
      </c>
      <c r="K26" s="67">
        <v>145809.447596197</v>
      </c>
      <c r="L26" s="67">
        <v>326333.3396065442</v>
      </c>
    </row>
    <row r="27" spans="1:12" s="11" customFormat="1" ht="18.75" customHeight="1">
      <c r="A27" s="114" t="s">
        <v>119</v>
      </c>
      <c r="B27" s="52">
        <v>33090855</v>
      </c>
      <c r="C27" s="52">
        <v>30553321</v>
      </c>
      <c r="D27" s="52">
        <v>30052095</v>
      </c>
      <c r="E27" s="52">
        <v>28938152</v>
      </c>
      <c r="F27" s="66">
        <v>30231351</v>
      </c>
      <c r="G27" s="25"/>
      <c r="H27" s="188" t="s">
        <v>149</v>
      </c>
      <c r="I27" s="187">
        <v>810432</v>
      </c>
      <c r="J27" s="121">
        <v>0.7234107957817782</v>
      </c>
      <c r="K27" s="172">
        <v>2271.5938649206205</v>
      </c>
      <c r="L27" s="172">
        <v>5084.010840108401</v>
      </c>
    </row>
    <row r="28" spans="1:12" s="11" customFormat="1" ht="18.75" customHeight="1">
      <c r="A28" s="183"/>
      <c r="B28" s="52"/>
      <c r="C28" s="52"/>
      <c r="D28" s="52"/>
      <c r="E28" s="52"/>
      <c r="F28" s="66"/>
      <c r="G28" s="25"/>
      <c r="H28" s="188" t="s">
        <v>136</v>
      </c>
      <c r="I28" s="187">
        <v>2189141</v>
      </c>
      <c r="J28" s="121">
        <v>1.9540790996511959</v>
      </c>
      <c r="K28" s="172">
        <v>6136.035182527581</v>
      </c>
      <c r="L28" s="172">
        <v>13732.943139616582</v>
      </c>
    </row>
    <row r="29" spans="1:12" s="11" customFormat="1" ht="18.75" customHeight="1">
      <c r="A29" s="114" t="s">
        <v>120</v>
      </c>
      <c r="B29" s="52">
        <v>23867522</v>
      </c>
      <c r="C29" s="52">
        <v>23887573</v>
      </c>
      <c r="D29" s="52">
        <v>24254071</v>
      </c>
      <c r="E29" s="52">
        <v>24391376</v>
      </c>
      <c r="F29" s="66">
        <v>23215211</v>
      </c>
      <c r="G29" s="25"/>
      <c r="H29" s="188" t="s">
        <v>137</v>
      </c>
      <c r="I29" s="187">
        <v>4303760</v>
      </c>
      <c r="J29" s="121">
        <v>3.8416380972787176</v>
      </c>
      <c r="K29" s="172">
        <v>12063.1895237241</v>
      </c>
      <c r="L29" s="172">
        <v>26998.394058014655</v>
      </c>
    </row>
    <row r="30" spans="1:12" s="11" customFormat="1" ht="18.75" customHeight="1">
      <c r="A30" s="184"/>
      <c r="B30" s="52"/>
      <c r="C30" s="52"/>
      <c r="D30" s="52"/>
      <c r="E30" s="52"/>
      <c r="F30" s="66"/>
      <c r="G30" s="25" t="s">
        <v>138</v>
      </c>
      <c r="H30" s="188" t="s">
        <v>139</v>
      </c>
      <c r="I30" s="187">
        <v>9393691</v>
      </c>
      <c r="J30" s="121">
        <v>8.385031047192273</v>
      </c>
      <c r="K30" s="172">
        <v>26329.970737285854</v>
      </c>
      <c r="L30" s="172">
        <v>58928.60458697179</v>
      </c>
    </row>
    <row r="31" spans="1:12" s="11" customFormat="1" ht="18.75" customHeight="1">
      <c r="A31" s="114" t="s">
        <v>121</v>
      </c>
      <c r="B31" s="52">
        <v>173878</v>
      </c>
      <c r="C31" s="52">
        <v>176960</v>
      </c>
      <c r="D31" s="52">
        <v>177423</v>
      </c>
      <c r="E31" s="52">
        <v>178933</v>
      </c>
      <c r="F31" s="66">
        <v>180282</v>
      </c>
      <c r="G31" s="25"/>
      <c r="H31" s="188" t="s">
        <v>140</v>
      </c>
      <c r="I31" s="187">
        <v>1814120</v>
      </c>
      <c r="J31" s="121">
        <v>1.6193264738357316</v>
      </c>
      <c r="K31" s="172">
        <v>5084.873082787694</v>
      </c>
      <c r="L31" s="172">
        <v>11380.35732209174</v>
      </c>
    </row>
    <row r="32" spans="1:12" s="11" customFormat="1" ht="18.75" customHeight="1">
      <c r="A32" s="183"/>
      <c r="B32" s="52"/>
      <c r="C32" s="52"/>
      <c r="D32" s="52"/>
      <c r="E32" s="52"/>
      <c r="F32" s="66"/>
      <c r="G32" s="25"/>
      <c r="H32" s="188" t="s">
        <v>141</v>
      </c>
      <c r="I32" s="187">
        <v>7335212</v>
      </c>
      <c r="J32" s="121">
        <v>6.547583943067462</v>
      </c>
      <c r="K32" s="172">
        <v>20560.173558166654</v>
      </c>
      <c r="L32" s="172">
        <v>46015.33172739135</v>
      </c>
    </row>
    <row r="33" spans="1:12" s="11" customFormat="1" ht="18.75" customHeight="1">
      <c r="A33" s="114" t="s">
        <v>122</v>
      </c>
      <c r="B33" s="52">
        <v>1686606</v>
      </c>
      <c r="C33" s="52">
        <v>1591907</v>
      </c>
      <c r="D33" s="52">
        <v>1629628</v>
      </c>
      <c r="E33" s="52">
        <v>1811593</v>
      </c>
      <c r="F33" s="66">
        <v>1783761</v>
      </c>
      <c r="G33" s="25"/>
      <c r="H33" s="188" t="s">
        <v>142</v>
      </c>
      <c r="I33" s="187">
        <v>6841794</v>
      </c>
      <c r="J33" s="121">
        <v>6.1071473511843015</v>
      </c>
      <c r="K33" s="172">
        <v>19177.15153825455</v>
      </c>
      <c r="L33" s="172">
        <v>42920.01656127672</v>
      </c>
    </row>
    <row r="34" spans="1:12" s="11" customFormat="1" ht="18.75" customHeight="1">
      <c r="A34" s="183"/>
      <c r="B34" s="52"/>
      <c r="C34" s="52"/>
      <c r="D34" s="52"/>
      <c r="E34" s="52"/>
      <c r="F34" s="66"/>
      <c r="G34" s="25"/>
      <c r="H34" s="369" t="s">
        <v>304</v>
      </c>
      <c r="I34" s="187">
        <v>392438</v>
      </c>
      <c r="J34" s="121">
        <v>0.35029945248337857</v>
      </c>
      <c r="K34" s="172">
        <v>1099.9809399946182</v>
      </c>
      <c r="L34" s="172">
        <v>2461.846331426277</v>
      </c>
    </row>
    <row r="35" spans="1:12" s="11" customFormat="1" ht="18.75" customHeight="1">
      <c r="A35" s="114" t="s">
        <v>123</v>
      </c>
      <c r="B35" s="52">
        <v>5350434</v>
      </c>
      <c r="C35" s="52">
        <v>5375122</v>
      </c>
      <c r="D35" s="52">
        <v>5474474</v>
      </c>
      <c r="E35" s="52">
        <v>5497276</v>
      </c>
      <c r="F35" s="66">
        <v>5256151</v>
      </c>
      <c r="G35" s="376"/>
      <c r="H35" s="370" t="s">
        <v>150</v>
      </c>
      <c r="I35" s="187">
        <v>18939557</v>
      </c>
      <c r="J35" s="121">
        <v>16.90589710317997</v>
      </c>
      <c r="K35" s="172">
        <v>53086.47916853529</v>
      </c>
      <c r="L35" s="172">
        <v>118811.8350396467</v>
      </c>
    </row>
    <row r="36" spans="1:12" s="11" customFormat="1" ht="18.75" customHeight="1">
      <c r="A36" s="183"/>
      <c r="B36" s="52"/>
      <c r="C36" s="52"/>
      <c r="D36" s="52"/>
      <c r="E36" s="52"/>
      <c r="F36" s="66"/>
      <c r="G36" s="377"/>
      <c r="H36" s="368" t="s">
        <v>118</v>
      </c>
      <c r="I36" s="209">
        <v>49304415</v>
      </c>
      <c r="J36" s="145">
        <v>44.01028845196765</v>
      </c>
      <c r="K36" s="67">
        <v>138197.41400574043</v>
      </c>
      <c r="L36" s="67">
        <v>309296.992622704</v>
      </c>
    </row>
    <row r="37" spans="1:12" s="11" customFormat="1" ht="18.75" customHeight="1">
      <c r="A37" s="114" t="s">
        <v>124</v>
      </c>
      <c r="B37" s="52">
        <v>1040327</v>
      </c>
      <c r="C37" s="52">
        <v>1032565</v>
      </c>
      <c r="D37" s="52">
        <v>1036428</v>
      </c>
      <c r="E37" s="52">
        <v>1005015</v>
      </c>
      <c r="F37" s="66">
        <v>1063758</v>
      </c>
      <c r="G37" s="25" t="s">
        <v>143</v>
      </c>
      <c r="H37" s="188" t="s">
        <v>144</v>
      </c>
      <c r="I37" s="187">
        <v>49177839</v>
      </c>
      <c r="J37" s="121">
        <v>43.89730371680557</v>
      </c>
      <c r="K37" s="172">
        <v>137842.62882321284</v>
      </c>
      <c r="L37" s="172">
        <v>308502.9546823246</v>
      </c>
    </row>
    <row r="38" spans="1:12" s="11" customFormat="1" ht="24" customHeight="1">
      <c r="A38" s="183"/>
      <c r="B38" s="52"/>
      <c r="C38" s="52"/>
      <c r="D38" s="52"/>
      <c r="E38" s="52"/>
      <c r="F38" s="66"/>
      <c r="G38" s="25"/>
      <c r="H38" s="309" t="s">
        <v>305</v>
      </c>
      <c r="I38" s="187">
        <v>126576</v>
      </c>
      <c r="J38" s="121">
        <v>0.11298473516207944</v>
      </c>
      <c r="K38" s="172">
        <v>354.78518252758096</v>
      </c>
      <c r="L38" s="172">
        <v>794.0379403794038</v>
      </c>
    </row>
    <row r="39" spans="1:12" s="11" customFormat="1" ht="18.75" customHeight="1">
      <c r="A39" s="114" t="s">
        <v>125</v>
      </c>
      <c r="B39" s="52">
        <v>32849</v>
      </c>
      <c r="C39" s="52">
        <v>31772</v>
      </c>
      <c r="D39" s="52">
        <v>29532</v>
      </c>
      <c r="E39" s="52">
        <v>28921</v>
      </c>
      <c r="F39" s="66">
        <v>29328</v>
      </c>
      <c r="G39" s="375"/>
      <c r="H39" s="368" t="s">
        <v>118</v>
      </c>
      <c r="I39" s="210">
        <f>I40+I41</f>
        <v>10704733</v>
      </c>
      <c r="J39" s="145">
        <v>9.555298184377545</v>
      </c>
      <c r="K39" s="67">
        <v>30004.745380751636</v>
      </c>
      <c r="L39" s="67">
        <v>67153.04752584563</v>
      </c>
    </row>
    <row r="40" spans="1:12" s="11" customFormat="1" ht="18.75" customHeight="1">
      <c r="A40" s="183"/>
      <c r="B40" s="52"/>
      <c r="C40" s="52"/>
      <c r="D40" s="52"/>
      <c r="E40" s="52"/>
      <c r="F40" s="66"/>
      <c r="G40" s="25" t="s">
        <v>145</v>
      </c>
      <c r="H40" s="188" t="s">
        <v>146</v>
      </c>
      <c r="I40" s="187">
        <v>1810503</v>
      </c>
      <c r="J40" s="121">
        <v>1.6160978539782447</v>
      </c>
      <c r="K40" s="172">
        <v>5074.734841689838</v>
      </c>
      <c r="L40" s="172">
        <v>11357.667118337851</v>
      </c>
    </row>
    <row r="41" spans="1:12" s="11" customFormat="1" ht="18.75" customHeight="1" thickBot="1">
      <c r="A41" s="114" t="s">
        <v>126</v>
      </c>
      <c r="B41" s="121">
        <v>185.300023570611</v>
      </c>
      <c r="C41" s="121">
        <v>178.23746134346914</v>
      </c>
      <c r="D41" s="121">
        <v>177.9</v>
      </c>
      <c r="E41" s="121">
        <v>174.69493550400645</v>
      </c>
      <c r="F41" s="145">
        <v>173.1092530720244</v>
      </c>
      <c r="G41" s="373"/>
      <c r="H41" s="374" t="s">
        <v>147</v>
      </c>
      <c r="I41" s="403">
        <v>8894230</v>
      </c>
      <c r="J41" s="398">
        <v>7.9392003303993</v>
      </c>
      <c r="K41" s="403">
        <v>24930.0105390618</v>
      </c>
      <c r="L41" s="403">
        <v>55795.38040750778</v>
      </c>
    </row>
    <row r="42" spans="1:12" s="11" customFormat="1" ht="18.75" customHeight="1">
      <c r="A42" s="183"/>
      <c r="B42" s="52"/>
      <c r="C42" s="52"/>
      <c r="D42" s="52"/>
      <c r="E42" s="52"/>
      <c r="F42" s="66"/>
      <c r="G42" s="392" t="s">
        <v>310</v>
      </c>
      <c r="H42" s="378"/>
      <c r="I42" s="378"/>
      <c r="J42" s="405"/>
      <c r="K42" s="20"/>
      <c r="L42" s="214" t="s">
        <v>282</v>
      </c>
    </row>
    <row r="43" spans="1:10" s="11" customFormat="1" ht="18.75" customHeight="1" thickBot="1">
      <c r="A43" s="114" t="s">
        <v>127</v>
      </c>
      <c r="B43" s="121">
        <v>422.8259739016597</v>
      </c>
      <c r="C43" s="121">
        <v>404.0477511060663</v>
      </c>
      <c r="D43" s="121">
        <v>401.2</v>
      </c>
      <c r="E43" s="121">
        <v>392.0194833181219</v>
      </c>
      <c r="F43" s="145">
        <v>387.43251279735017</v>
      </c>
      <c r="G43" s="372"/>
      <c r="H43" s="372"/>
      <c r="I43" s="372"/>
      <c r="J43" s="372"/>
    </row>
    <row r="44" spans="1:9" s="11" customFormat="1" ht="18.75" customHeight="1">
      <c r="A44" s="237"/>
      <c r="B44" s="237"/>
      <c r="C44" s="237"/>
      <c r="D44" s="237"/>
      <c r="E44" s="225"/>
      <c r="F44" s="224" t="s">
        <v>280</v>
      </c>
      <c r="I44" s="19"/>
    </row>
    <row r="45" spans="1:12" s="11" customFormat="1" ht="18.75" customHeight="1">
      <c r="A45"/>
      <c r="B45"/>
      <c r="C45"/>
      <c r="D45"/>
      <c r="E45"/>
      <c r="F45"/>
      <c r="G45"/>
      <c r="H45"/>
      <c r="I45"/>
      <c r="J45"/>
      <c r="K45"/>
      <c r="L45"/>
    </row>
    <row r="46" spans="1:12" s="11" customFormat="1" ht="15" customHeight="1">
      <c r="A46"/>
      <c r="B46"/>
      <c r="C46"/>
      <c r="D46"/>
      <c r="E46"/>
      <c r="F46"/>
      <c r="G46"/>
      <c r="H46"/>
      <c r="I46"/>
      <c r="J46"/>
      <c r="K46"/>
      <c r="L46"/>
    </row>
    <row r="47" spans="1:12" s="11" customFormat="1" ht="13.5">
      <c r="A47"/>
      <c r="B47"/>
      <c r="C47"/>
      <c r="D47"/>
      <c r="E47"/>
      <c r="F47"/>
      <c r="G47"/>
      <c r="H47"/>
      <c r="I47"/>
      <c r="J47"/>
      <c r="K47"/>
      <c r="L47"/>
    </row>
  </sheetData>
  <sheetProtection/>
  <mergeCells count="5">
    <mergeCell ref="J22:J23"/>
    <mergeCell ref="A22:A23"/>
    <mergeCell ref="A5:B6"/>
    <mergeCell ref="G22:H23"/>
    <mergeCell ref="I22:I23"/>
  </mergeCells>
  <printOptions/>
  <pageMargins left="0.984251968503937" right="0.984251968503937" top="0.7874015748031497" bottom="0.7874015748031497" header="0.5118110236220472" footer="0.5118110236220472"/>
  <pageSetup firstPageNumber="296"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W40"/>
  <sheetViews>
    <sheetView zoomScalePageLayoutView="0" workbookViewId="0" topLeftCell="A1">
      <selection activeCell="G33" sqref="G33:H33"/>
    </sheetView>
  </sheetViews>
  <sheetFormatPr defaultColWidth="9.00390625" defaultRowHeight="13.5"/>
  <cols>
    <col min="1" max="1" width="15.875" style="0" customWidth="1"/>
    <col min="2" max="22" width="6.75390625" style="0" customWidth="1"/>
  </cols>
  <sheetData>
    <row r="1" spans="1:22" s="332" customFormat="1" ht="15" customHeight="1">
      <c r="A1" s="331" t="s">
        <v>0</v>
      </c>
      <c r="V1" s="333" t="s">
        <v>0</v>
      </c>
    </row>
    <row r="2" ht="12" customHeight="1"/>
    <row r="3" spans="1:23" s="1" customFormat="1" ht="15" customHeight="1">
      <c r="A3" s="29" t="s">
        <v>325</v>
      </c>
      <c r="B3" s="45"/>
      <c r="C3" s="2"/>
      <c r="D3" s="2"/>
      <c r="E3" s="6"/>
      <c r="F3" s="6"/>
      <c r="G3" s="6"/>
      <c r="H3" s="6"/>
      <c r="I3" s="6"/>
      <c r="J3" s="6"/>
      <c r="K3" s="6"/>
      <c r="L3" s="6"/>
      <c r="M3" s="6"/>
      <c r="N3" s="6"/>
      <c r="O3" s="6"/>
      <c r="P3" s="6"/>
      <c r="Q3" s="6"/>
      <c r="R3" s="6"/>
      <c r="S3" s="6"/>
      <c r="T3" s="6"/>
      <c r="U3" s="189"/>
      <c r="V3" s="65"/>
      <c r="W3" s="12"/>
    </row>
    <row r="4" spans="1:23" ht="15" customHeight="1" thickBot="1">
      <c r="A4" s="2"/>
      <c r="B4" s="50"/>
      <c r="C4" s="50"/>
      <c r="D4" s="50"/>
      <c r="E4" s="56"/>
      <c r="F4" s="56"/>
      <c r="G4" s="56"/>
      <c r="H4" s="56"/>
      <c r="I4" s="56"/>
      <c r="J4" s="56"/>
      <c r="K4" s="56"/>
      <c r="L4" s="56"/>
      <c r="M4" s="23"/>
      <c r="N4" s="6"/>
      <c r="O4" s="6"/>
      <c r="P4" s="6"/>
      <c r="Q4" s="6"/>
      <c r="R4" s="6"/>
      <c r="S4" s="6"/>
      <c r="T4" s="6"/>
      <c r="U4" s="189"/>
      <c r="V4" s="23" t="s">
        <v>283</v>
      </c>
      <c r="W4" s="11"/>
    </row>
    <row r="5" spans="1:23" ht="24" customHeight="1">
      <c r="A5" s="261" t="s">
        <v>254</v>
      </c>
      <c r="B5" s="262" t="s">
        <v>151</v>
      </c>
      <c r="C5" s="157"/>
      <c r="D5" s="263"/>
      <c r="E5" s="264" t="s">
        <v>152</v>
      </c>
      <c r="F5" s="158"/>
      <c r="G5" s="132"/>
      <c r="H5" s="264" t="s">
        <v>153</v>
      </c>
      <c r="I5" s="265"/>
      <c r="J5" s="266"/>
      <c r="K5" s="158" t="s">
        <v>154</v>
      </c>
      <c r="L5" s="265"/>
      <c r="M5" s="266"/>
      <c r="N5" s="158" t="s">
        <v>155</v>
      </c>
      <c r="O5" s="265"/>
      <c r="P5" s="266"/>
      <c r="Q5" s="264" t="s">
        <v>156</v>
      </c>
      <c r="R5" s="265"/>
      <c r="S5" s="266"/>
      <c r="T5" s="264" t="s">
        <v>157</v>
      </c>
      <c r="U5" s="265"/>
      <c r="V5" s="265"/>
      <c r="W5" s="11"/>
    </row>
    <row r="6" spans="1:23" ht="24" customHeight="1">
      <c r="A6" s="335" t="s">
        <v>158</v>
      </c>
      <c r="B6" s="267" t="s">
        <v>265</v>
      </c>
      <c r="C6" s="267" t="s">
        <v>5</v>
      </c>
      <c r="D6" s="267" t="s">
        <v>6</v>
      </c>
      <c r="E6" s="119" t="s">
        <v>265</v>
      </c>
      <c r="F6" s="119" t="s">
        <v>5</v>
      </c>
      <c r="G6" s="119" t="s">
        <v>6</v>
      </c>
      <c r="H6" s="119" t="s">
        <v>265</v>
      </c>
      <c r="I6" s="119" t="s">
        <v>5</v>
      </c>
      <c r="J6" s="119" t="s">
        <v>6</v>
      </c>
      <c r="K6" s="164" t="s">
        <v>265</v>
      </c>
      <c r="L6" s="119" t="s">
        <v>5</v>
      </c>
      <c r="M6" s="119" t="s">
        <v>6</v>
      </c>
      <c r="N6" s="164" t="s">
        <v>265</v>
      </c>
      <c r="O6" s="119" t="s">
        <v>5</v>
      </c>
      <c r="P6" s="119" t="s">
        <v>6</v>
      </c>
      <c r="Q6" s="119" t="s">
        <v>265</v>
      </c>
      <c r="R6" s="119" t="s">
        <v>5</v>
      </c>
      <c r="S6" s="118" t="s">
        <v>6</v>
      </c>
      <c r="T6" s="119" t="s">
        <v>265</v>
      </c>
      <c r="U6" s="119" t="s">
        <v>5</v>
      </c>
      <c r="V6" s="118" t="s">
        <v>6</v>
      </c>
      <c r="W6" s="11"/>
    </row>
    <row r="7" spans="1:23" ht="16.5" customHeight="1">
      <c r="A7" s="45"/>
      <c r="B7" s="3" t="s">
        <v>159</v>
      </c>
      <c r="C7" s="51"/>
      <c r="D7" s="51"/>
      <c r="E7" s="63"/>
      <c r="F7" s="63"/>
      <c r="G7" s="63"/>
      <c r="H7" s="63"/>
      <c r="I7" s="63"/>
      <c r="J7" s="63"/>
      <c r="K7" s="63"/>
      <c r="L7" s="63"/>
      <c r="M7" s="63"/>
      <c r="N7" s="63"/>
      <c r="O7" s="63"/>
      <c r="P7" s="63"/>
      <c r="Q7" s="63"/>
      <c r="R7" s="63"/>
      <c r="S7" s="63"/>
      <c r="T7" s="63"/>
      <c r="U7" s="63"/>
      <c r="V7" s="63"/>
      <c r="W7" s="11"/>
    </row>
    <row r="8" spans="1:23" ht="22.5" customHeight="1">
      <c r="A8" s="41" t="s">
        <v>494</v>
      </c>
      <c r="B8" s="4">
        <v>3181</v>
      </c>
      <c r="C8" s="190">
        <v>1853</v>
      </c>
      <c r="D8" s="190">
        <v>1328</v>
      </c>
      <c r="E8" s="175">
        <v>1762</v>
      </c>
      <c r="F8" s="175">
        <v>1033</v>
      </c>
      <c r="G8" s="175">
        <v>729</v>
      </c>
      <c r="H8" s="175">
        <v>88</v>
      </c>
      <c r="I8" s="191">
        <v>24</v>
      </c>
      <c r="J8" s="175">
        <v>64</v>
      </c>
      <c r="K8" s="175">
        <v>90</v>
      </c>
      <c r="L8" s="175">
        <v>2</v>
      </c>
      <c r="M8" s="175">
        <v>88</v>
      </c>
      <c r="N8" s="175">
        <v>328</v>
      </c>
      <c r="O8" s="175">
        <v>322</v>
      </c>
      <c r="P8" s="175">
        <v>6</v>
      </c>
      <c r="Q8" s="175">
        <v>617</v>
      </c>
      <c r="R8" s="175">
        <v>272</v>
      </c>
      <c r="S8" s="175">
        <v>345</v>
      </c>
      <c r="T8" s="175">
        <v>296</v>
      </c>
      <c r="U8" s="175">
        <v>200</v>
      </c>
      <c r="V8" s="175">
        <v>96</v>
      </c>
      <c r="W8" s="11"/>
    </row>
    <row r="9" spans="1:23" ht="22.5" customHeight="1">
      <c r="A9" s="192" t="s">
        <v>495</v>
      </c>
      <c r="B9" s="4">
        <v>3124</v>
      </c>
      <c r="C9" s="190">
        <v>1797</v>
      </c>
      <c r="D9" s="190">
        <v>1327</v>
      </c>
      <c r="E9" s="175">
        <v>1738</v>
      </c>
      <c r="F9" s="175">
        <v>1007</v>
      </c>
      <c r="G9" s="175">
        <v>731</v>
      </c>
      <c r="H9" s="175">
        <v>87</v>
      </c>
      <c r="I9" s="191">
        <v>25</v>
      </c>
      <c r="J9" s="175">
        <v>62</v>
      </c>
      <c r="K9" s="175">
        <v>94</v>
      </c>
      <c r="L9" s="175">
        <v>2</v>
      </c>
      <c r="M9" s="175">
        <v>92</v>
      </c>
      <c r="N9" s="175">
        <v>321</v>
      </c>
      <c r="O9" s="175">
        <v>314</v>
      </c>
      <c r="P9" s="175">
        <v>7</v>
      </c>
      <c r="Q9" s="175">
        <v>612</v>
      </c>
      <c r="R9" s="175">
        <v>260</v>
      </c>
      <c r="S9" s="175">
        <v>352</v>
      </c>
      <c r="T9" s="175">
        <v>272</v>
      </c>
      <c r="U9" s="175">
        <v>189</v>
      </c>
      <c r="V9" s="175">
        <v>83</v>
      </c>
      <c r="W9" s="11"/>
    </row>
    <row r="10" spans="1:23" ht="22.5" customHeight="1">
      <c r="A10" s="192" t="s">
        <v>496</v>
      </c>
      <c r="B10" s="4">
        <v>3018</v>
      </c>
      <c r="C10" s="190">
        <v>1739</v>
      </c>
      <c r="D10" s="190">
        <v>1279</v>
      </c>
      <c r="E10" s="175">
        <v>1692</v>
      </c>
      <c r="F10" s="175">
        <v>981</v>
      </c>
      <c r="G10" s="175">
        <v>711</v>
      </c>
      <c r="H10" s="175">
        <v>62</v>
      </c>
      <c r="I10" s="191">
        <v>10</v>
      </c>
      <c r="J10" s="175">
        <v>52</v>
      </c>
      <c r="K10" s="175">
        <v>91</v>
      </c>
      <c r="L10" s="175">
        <v>2</v>
      </c>
      <c r="M10" s="175">
        <v>89</v>
      </c>
      <c r="N10" s="175">
        <v>318</v>
      </c>
      <c r="O10" s="175">
        <v>311</v>
      </c>
      <c r="P10" s="175">
        <v>7</v>
      </c>
      <c r="Q10" s="175">
        <v>606</v>
      </c>
      <c r="R10" s="175">
        <v>265</v>
      </c>
      <c r="S10" s="175">
        <v>341</v>
      </c>
      <c r="T10" s="175">
        <v>249</v>
      </c>
      <c r="U10" s="175">
        <v>170</v>
      </c>
      <c r="V10" s="175">
        <v>79</v>
      </c>
      <c r="W10" s="11"/>
    </row>
    <row r="11" spans="1:23" s="16" customFormat="1" ht="22.5" customHeight="1">
      <c r="A11" s="408" t="s">
        <v>497</v>
      </c>
      <c r="B11" s="409">
        <v>2932</v>
      </c>
      <c r="C11" s="193">
        <v>1699</v>
      </c>
      <c r="D11" s="193">
        <v>1233</v>
      </c>
      <c r="E11" s="64">
        <v>1631</v>
      </c>
      <c r="F11" s="64">
        <v>953</v>
      </c>
      <c r="G11" s="64">
        <v>678</v>
      </c>
      <c r="H11" s="64">
        <v>50</v>
      </c>
      <c r="I11" s="64">
        <v>1</v>
      </c>
      <c r="J11" s="64">
        <v>49</v>
      </c>
      <c r="K11" s="64">
        <v>87</v>
      </c>
      <c r="L11" s="64">
        <v>2</v>
      </c>
      <c r="M11" s="64">
        <v>85</v>
      </c>
      <c r="N11" s="64">
        <v>330</v>
      </c>
      <c r="O11" s="64">
        <v>323</v>
      </c>
      <c r="P11" s="64">
        <v>7</v>
      </c>
      <c r="Q11" s="64">
        <v>598</v>
      </c>
      <c r="R11" s="64">
        <v>260</v>
      </c>
      <c r="S11" s="64">
        <v>338</v>
      </c>
      <c r="T11" s="64">
        <v>236</v>
      </c>
      <c r="U11" s="64">
        <v>160</v>
      </c>
      <c r="V11" s="64">
        <v>76</v>
      </c>
      <c r="W11" s="58"/>
    </row>
    <row r="12" spans="1:23" ht="12.75" customHeight="1">
      <c r="A12" s="45"/>
      <c r="B12" s="194"/>
      <c r="C12" s="15"/>
      <c r="D12" s="15"/>
      <c r="E12" s="21"/>
      <c r="F12" s="21"/>
      <c r="G12" s="21"/>
      <c r="H12" s="21"/>
      <c r="I12" s="21"/>
      <c r="J12" s="21"/>
      <c r="K12" s="21"/>
      <c r="L12" s="21"/>
      <c r="M12" s="21"/>
      <c r="N12" s="195"/>
      <c r="O12" s="195"/>
      <c r="P12" s="195"/>
      <c r="Q12" s="195"/>
      <c r="R12" s="195"/>
      <c r="S12" s="195"/>
      <c r="T12" s="195"/>
      <c r="U12" s="195"/>
      <c r="V12" s="195"/>
      <c r="W12" s="11"/>
    </row>
    <row r="13" spans="1:23" ht="22.5" customHeight="1">
      <c r="A13" s="33" t="s">
        <v>160</v>
      </c>
      <c r="B13" s="410">
        <v>1597</v>
      </c>
      <c r="C13" s="5">
        <v>889</v>
      </c>
      <c r="D13" s="5">
        <v>708</v>
      </c>
      <c r="E13" s="52">
        <v>1382</v>
      </c>
      <c r="F13" s="172">
        <v>803</v>
      </c>
      <c r="G13" s="172">
        <v>579</v>
      </c>
      <c r="H13" s="191" t="s">
        <v>499</v>
      </c>
      <c r="I13" s="191" t="s">
        <v>499</v>
      </c>
      <c r="J13" s="191" t="s">
        <v>499</v>
      </c>
      <c r="K13" s="52">
        <v>84</v>
      </c>
      <c r="L13" s="172">
        <v>2</v>
      </c>
      <c r="M13" s="172">
        <v>82</v>
      </c>
      <c r="N13" s="191" t="s">
        <v>499</v>
      </c>
      <c r="O13" s="191" t="s">
        <v>499</v>
      </c>
      <c r="P13" s="191" t="s">
        <v>499</v>
      </c>
      <c r="Q13" s="191" t="s">
        <v>499</v>
      </c>
      <c r="R13" s="191" t="s">
        <v>499</v>
      </c>
      <c r="S13" s="191" t="s">
        <v>499</v>
      </c>
      <c r="T13" s="175">
        <v>131</v>
      </c>
      <c r="U13" s="172">
        <v>84</v>
      </c>
      <c r="V13" s="172">
        <v>47</v>
      </c>
      <c r="W13" s="11"/>
    </row>
    <row r="14" spans="1:23" ht="22.5" customHeight="1">
      <c r="A14" s="33" t="s">
        <v>161</v>
      </c>
      <c r="B14" s="410">
        <v>18</v>
      </c>
      <c r="C14" s="5">
        <v>13</v>
      </c>
      <c r="D14" s="5">
        <v>5</v>
      </c>
      <c r="E14" s="52">
        <v>18</v>
      </c>
      <c r="F14" s="172">
        <v>13</v>
      </c>
      <c r="G14" s="172">
        <v>5</v>
      </c>
      <c r="H14" s="191" t="s">
        <v>499</v>
      </c>
      <c r="I14" s="191" t="s">
        <v>499</v>
      </c>
      <c r="J14" s="191" t="s">
        <v>499</v>
      </c>
      <c r="K14" s="191" t="s">
        <v>499</v>
      </c>
      <c r="L14" s="191" t="s">
        <v>499</v>
      </c>
      <c r="M14" s="191" t="s">
        <v>499</v>
      </c>
      <c r="N14" s="191" t="s">
        <v>499</v>
      </c>
      <c r="O14" s="191" t="s">
        <v>499</v>
      </c>
      <c r="P14" s="191" t="s">
        <v>499</v>
      </c>
      <c r="Q14" s="191" t="s">
        <v>499</v>
      </c>
      <c r="R14" s="191" t="s">
        <v>499</v>
      </c>
      <c r="S14" s="191" t="s">
        <v>499</v>
      </c>
      <c r="T14" s="191" t="s">
        <v>499</v>
      </c>
      <c r="U14" s="191" t="s">
        <v>499</v>
      </c>
      <c r="V14" s="191" t="s">
        <v>499</v>
      </c>
      <c r="W14" s="11"/>
    </row>
    <row r="15" spans="1:23" ht="22.5" customHeight="1">
      <c r="A15" s="33" t="s">
        <v>162</v>
      </c>
      <c r="B15" s="410">
        <v>7</v>
      </c>
      <c r="C15" s="5">
        <v>7</v>
      </c>
      <c r="D15" s="191" t="s">
        <v>499</v>
      </c>
      <c r="E15" s="52">
        <v>7</v>
      </c>
      <c r="F15" s="172">
        <v>7</v>
      </c>
      <c r="G15" s="191" t="s">
        <v>499</v>
      </c>
      <c r="H15" s="191" t="s">
        <v>499</v>
      </c>
      <c r="I15" s="191" t="s">
        <v>499</v>
      </c>
      <c r="J15" s="191" t="s">
        <v>499</v>
      </c>
      <c r="K15" s="191" t="s">
        <v>499</v>
      </c>
      <c r="L15" s="191" t="s">
        <v>499</v>
      </c>
      <c r="M15" s="191" t="s">
        <v>499</v>
      </c>
      <c r="N15" s="191" t="s">
        <v>499</v>
      </c>
      <c r="O15" s="191" t="s">
        <v>499</v>
      </c>
      <c r="P15" s="191" t="s">
        <v>499</v>
      </c>
      <c r="Q15" s="191" t="s">
        <v>499</v>
      </c>
      <c r="R15" s="191" t="s">
        <v>499</v>
      </c>
      <c r="S15" s="191" t="s">
        <v>499</v>
      </c>
      <c r="T15" s="191" t="s">
        <v>499</v>
      </c>
      <c r="U15" s="191" t="s">
        <v>499</v>
      </c>
      <c r="V15" s="191" t="s">
        <v>499</v>
      </c>
      <c r="W15" s="11"/>
    </row>
    <row r="16" spans="1:23" ht="22.5" customHeight="1">
      <c r="A16" s="33" t="s">
        <v>163</v>
      </c>
      <c r="B16" s="411" t="s">
        <v>499</v>
      </c>
      <c r="C16" s="191" t="s">
        <v>499</v>
      </c>
      <c r="D16" s="191" t="s">
        <v>499</v>
      </c>
      <c r="E16" s="191" t="s">
        <v>499</v>
      </c>
      <c r="F16" s="191" t="s">
        <v>499</v>
      </c>
      <c r="G16" s="191" t="s">
        <v>499</v>
      </c>
      <c r="H16" s="191" t="s">
        <v>499</v>
      </c>
      <c r="I16" s="191" t="s">
        <v>499</v>
      </c>
      <c r="J16" s="191" t="s">
        <v>499</v>
      </c>
      <c r="K16" s="191" t="s">
        <v>499</v>
      </c>
      <c r="L16" s="191" t="s">
        <v>499</v>
      </c>
      <c r="M16" s="191" t="s">
        <v>499</v>
      </c>
      <c r="N16" s="191" t="s">
        <v>499</v>
      </c>
      <c r="O16" s="191" t="s">
        <v>499</v>
      </c>
      <c r="P16" s="191" t="s">
        <v>499</v>
      </c>
      <c r="Q16" s="191" t="s">
        <v>499</v>
      </c>
      <c r="R16" s="191" t="s">
        <v>499</v>
      </c>
      <c r="S16" s="191" t="s">
        <v>499</v>
      </c>
      <c r="T16" s="191" t="s">
        <v>499</v>
      </c>
      <c r="U16" s="191" t="s">
        <v>499</v>
      </c>
      <c r="V16" s="191" t="s">
        <v>499</v>
      </c>
      <c r="W16" s="11"/>
    </row>
    <row r="17" spans="1:23" ht="22.5" customHeight="1">
      <c r="A17" s="33" t="s">
        <v>164</v>
      </c>
      <c r="B17" s="410">
        <v>6</v>
      </c>
      <c r="C17" s="5">
        <v>4</v>
      </c>
      <c r="D17" s="5">
        <v>2</v>
      </c>
      <c r="E17" s="52">
        <v>6</v>
      </c>
      <c r="F17" s="172">
        <v>4</v>
      </c>
      <c r="G17" s="172">
        <v>2</v>
      </c>
      <c r="H17" s="191" t="s">
        <v>499</v>
      </c>
      <c r="I17" s="191" t="s">
        <v>499</v>
      </c>
      <c r="J17" s="191" t="s">
        <v>499</v>
      </c>
      <c r="K17" s="191" t="s">
        <v>499</v>
      </c>
      <c r="L17" s="191" t="s">
        <v>499</v>
      </c>
      <c r="M17" s="191" t="s">
        <v>499</v>
      </c>
      <c r="N17" s="191" t="s">
        <v>499</v>
      </c>
      <c r="O17" s="191" t="s">
        <v>499</v>
      </c>
      <c r="P17" s="191" t="s">
        <v>499</v>
      </c>
      <c r="Q17" s="191" t="s">
        <v>499</v>
      </c>
      <c r="R17" s="191" t="s">
        <v>499</v>
      </c>
      <c r="S17" s="191" t="s">
        <v>499</v>
      </c>
      <c r="T17" s="191" t="s">
        <v>499</v>
      </c>
      <c r="U17" s="191" t="s">
        <v>499</v>
      </c>
      <c r="V17" s="191" t="s">
        <v>499</v>
      </c>
      <c r="W17" s="11"/>
    </row>
    <row r="18" spans="1:23" ht="22.5" customHeight="1">
      <c r="A18" s="33" t="s">
        <v>165</v>
      </c>
      <c r="B18" s="410">
        <v>3</v>
      </c>
      <c r="C18" s="5">
        <v>2</v>
      </c>
      <c r="D18" s="5">
        <v>1</v>
      </c>
      <c r="E18" s="52">
        <v>3</v>
      </c>
      <c r="F18" s="172">
        <v>2</v>
      </c>
      <c r="G18" s="172">
        <v>1</v>
      </c>
      <c r="H18" s="191" t="s">
        <v>499</v>
      </c>
      <c r="I18" s="191" t="s">
        <v>499</v>
      </c>
      <c r="J18" s="191" t="s">
        <v>499</v>
      </c>
      <c r="K18" s="191" t="s">
        <v>499</v>
      </c>
      <c r="L18" s="191" t="s">
        <v>499</v>
      </c>
      <c r="M18" s="191" t="s">
        <v>499</v>
      </c>
      <c r="N18" s="191" t="s">
        <v>499</v>
      </c>
      <c r="O18" s="191" t="s">
        <v>499</v>
      </c>
      <c r="P18" s="191" t="s">
        <v>499</v>
      </c>
      <c r="Q18" s="191" t="s">
        <v>499</v>
      </c>
      <c r="R18" s="191" t="s">
        <v>499</v>
      </c>
      <c r="S18" s="191" t="s">
        <v>499</v>
      </c>
      <c r="T18" s="191" t="s">
        <v>499</v>
      </c>
      <c r="U18" s="191" t="s">
        <v>499</v>
      </c>
      <c r="V18" s="191" t="s">
        <v>499</v>
      </c>
      <c r="W18" s="11"/>
    </row>
    <row r="19" spans="1:23" ht="22.5" customHeight="1">
      <c r="A19" s="33" t="s">
        <v>166</v>
      </c>
      <c r="B19" s="410">
        <v>373</v>
      </c>
      <c r="C19" s="5">
        <v>201</v>
      </c>
      <c r="D19" s="5">
        <v>172</v>
      </c>
      <c r="E19" s="52">
        <v>215</v>
      </c>
      <c r="F19" s="172">
        <v>124</v>
      </c>
      <c r="G19" s="172">
        <v>91</v>
      </c>
      <c r="H19" s="191">
        <v>50</v>
      </c>
      <c r="I19" s="197">
        <v>1</v>
      </c>
      <c r="J19" s="172">
        <v>49</v>
      </c>
      <c r="K19" s="52">
        <v>3</v>
      </c>
      <c r="L19" s="191" t="s">
        <v>499</v>
      </c>
      <c r="M19" s="172">
        <v>3</v>
      </c>
      <c r="N19" s="191" t="s">
        <v>499</v>
      </c>
      <c r="O19" s="191" t="s">
        <v>499</v>
      </c>
      <c r="P19" s="191" t="s">
        <v>499</v>
      </c>
      <c r="Q19" s="191" t="s">
        <v>499</v>
      </c>
      <c r="R19" s="191" t="s">
        <v>499</v>
      </c>
      <c r="S19" s="191" t="s">
        <v>499</v>
      </c>
      <c r="T19" s="175">
        <v>105</v>
      </c>
      <c r="U19" s="172">
        <v>76</v>
      </c>
      <c r="V19" s="172">
        <v>29</v>
      </c>
      <c r="W19" s="11"/>
    </row>
    <row r="20" spans="1:23" ht="22.5" customHeight="1">
      <c r="A20" s="33" t="s">
        <v>167</v>
      </c>
      <c r="B20" s="410">
        <v>115</v>
      </c>
      <c r="C20" s="5">
        <v>104</v>
      </c>
      <c r="D20" s="5">
        <v>11</v>
      </c>
      <c r="E20" s="191" t="s">
        <v>499</v>
      </c>
      <c r="F20" s="191" t="s">
        <v>499</v>
      </c>
      <c r="G20" s="191" t="s">
        <v>499</v>
      </c>
      <c r="H20" s="191" t="s">
        <v>499</v>
      </c>
      <c r="I20" s="191" t="s">
        <v>499</v>
      </c>
      <c r="J20" s="191" t="s">
        <v>499</v>
      </c>
      <c r="K20" s="191" t="s">
        <v>499</v>
      </c>
      <c r="L20" s="191" t="s">
        <v>499</v>
      </c>
      <c r="M20" s="191" t="s">
        <v>499</v>
      </c>
      <c r="N20" s="191" t="s">
        <v>499</v>
      </c>
      <c r="O20" s="191" t="s">
        <v>499</v>
      </c>
      <c r="P20" s="191" t="s">
        <v>499</v>
      </c>
      <c r="Q20" s="196">
        <v>115</v>
      </c>
      <c r="R20" s="198">
        <v>104</v>
      </c>
      <c r="S20" s="172">
        <v>11</v>
      </c>
      <c r="T20" s="191" t="s">
        <v>499</v>
      </c>
      <c r="U20" s="191" t="s">
        <v>499</v>
      </c>
      <c r="V20" s="191" t="s">
        <v>499</v>
      </c>
      <c r="W20" s="11"/>
    </row>
    <row r="21" spans="1:23" ht="22.5" customHeight="1">
      <c r="A21" s="33" t="s">
        <v>168</v>
      </c>
      <c r="B21" s="410">
        <v>483</v>
      </c>
      <c r="C21" s="5">
        <v>156</v>
      </c>
      <c r="D21" s="5">
        <v>327</v>
      </c>
      <c r="E21" s="191" t="s">
        <v>499</v>
      </c>
      <c r="F21" s="191" t="s">
        <v>499</v>
      </c>
      <c r="G21" s="191" t="s">
        <v>499</v>
      </c>
      <c r="H21" s="191" t="s">
        <v>499</v>
      </c>
      <c r="I21" s="191" t="s">
        <v>499</v>
      </c>
      <c r="J21" s="191" t="s">
        <v>499</v>
      </c>
      <c r="K21" s="191" t="s">
        <v>499</v>
      </c>
      <c r="L21" s="191" t="s">
        <v>499</v>
      </c>
      <c r="M21" s="191" t="s">
        <v>499</v>
      </c>
      <c r="N21" s="191" t="s">
        <v>499</v>
      </c>
      <c r="O21" s="191" t="s">
        <v>499</v>
      </c>
      <c r="P21" s="191" t="s">
        <v>499</v>
      </c>
      <c r="Q21" s="196">
        <v>483</v>
      </c>
      <c r="R21" s="196">
        <v>156</v>
      </c>
      <c r="S21" s="196">
        <v>327</v>
      </c>
      <c r="T21" s="191" t="s">
        <v>499</v>
      </c>
      <c r="U21" s="191" t="s">
        <v>499</v>
      </c>
      <c r="V21" s="191" t="s">
        <v>499</v>
      </c>
      <c r="W21" s="11"/>
    </row>
    <row r="22" spans="1:23" ht="22.5" customHeight="1">
      <c r="A22" s="33" t="s">
        <v>169</v>
      </c>
      <c r="B22" s="412">
        <v>330</v>
      </c>
      <c r="C22" s="5">
        <v>323</v>
      </c>
      <c r="D22" s="5">
        <v>7</v>
      </c>
      <c r="E22" s="191" t="s">
        <v>499</v>
      </c>
      <c r="F22" s="191" t="s">
        <v>499</v>
      </c>
      <c r="G22" s="191" t="s">
        <v>499</v>
      </c>
      <c r="H22" s="191" t="s">
        <v>499</v>
      </c>
      <c r="I22" s="191" t="s">
        <v>499</v>
      </c>
      <c r="J22" s="191" t="s">
        <v>499</v>
      </c>
      <c r="K22" s="191" t="s">
        <v>499</v>
      </c>
      <c r="L22" s="191" t="s">
        <v>499</v>
      </c>
      <c r="M22" s="191" t="s">
        <v>499</v>
      </c>
      <c r="N22" s="196">
        <v>330</v>
      </c>
      <c r="O22" s="198">
        <v>323</v>
      </c>
      <c r="P22" s="172">
        <v>7</v>
      </c>
      <c r="Q22" s="191" t="s">
        <v>499</v>
      </c>
      <c r="R22" s="191" t="s">
        <v>499</v>
      </c>
      <c r="S22" s="191" t="s">
        <v>499</v>
      </c>
      <c r="T22" s="191" t="s">
        <v>499</v>
      </c>
      <c r="U22" s="191" t="s">
        <v>499</v>
      </c>
      <c r="V22" s="191" t="s">
        <v>499</v>
      </c>
      <c r="W22" s="11"/>
    </row>
    <row r="23" spans="1:23" ht="15" customHeight="1">
      <c r="A23" s="252" t="s">
        <v>170</v>
      </c>
      <c r="B23" s="253"/>
      <c r="C23" s="253"/>
      <c r="D23" s="253"/>
      <c r="E23" s="254"/>
      <c r="F23" s="255"/>
      <c r="G23" s="255"/>
      <c r="H23" s="255"/>
      <c r="I23" s="255"/>
      <c r="J23" s="255"/>
      <c r="K23" s="256"/>
      <c r="L23" s="255"/>
      <c r="M23" s="257"/>
      <c r="N23" s="258"/>
      <c r="O23" s="258"/>
      <c r="P23" s="258"/>
      <c r="Q23" s="258"/>
      <c r="R23" s="258"/>
      <c r="S23" s="258"/>
      <c r="T23" s="99"/>
      <c r="U23" s="259"/>
      <c r="V23" s="100" t="s">
        <v>171</v>
      </c>
      <c r="W23" s="11"/>
    </row>
    <row r="24" ht="12" customHeight="1"/>
    <row r="25" ht="12" customHeight="1"/>
    <row r="26" spans="1:7" s="1" customFormat="1" ht="15" customHeight="1">
      <c r="A26" s="29" t="s">
        <v>324</v>
      </c>
      <c r="B26" s="107"/>
      <c r="C26" s="13"/>
      <c r="D26" s="13"/>
      <c r="E26" s="13"/>
      <c r="F26" s="13"/>
      <c r="G26" s="13"/>
    </row>
    <row r="27" spans="1:14" ht="15" customHeight="1" thickBot="1">
      <c r="A27" s="39"/>
      <c r="B27" s="17"/>
      <c r="C27" s="17"/>
      <c r="D27" s="17"/>
      <c r="E27" s="17"/>
      <c r="F27" s="213"/>
      <c r="N27" s="214" t="s">
        <v>500</v>
      </c>
    </row>
    <row r="28" spans="1:14" ht="16.5" customHeight="1">
      <c r="A28" s="10"/>
      <c r="B28" s="10"/>
      <c r="C28" s="425" t="s">
        <v>172</v>
      </c>
      <c r="D28" s="465"/>
      <c r="E28" s="465"/>
      <c r="F28" s="451"/>
      <c r="G28" s="425" t="s">
        <v>173</v>
      </c>
      <c r="H28" s="465"/>
      <c r="I28" s="465"/>
      <c r="J28" s="451"/>
      <c r="K28" s="489" t="s">
        <v>174</v>
      </c>
      <c r="L28" s="426"/>
      <c r="M28" s="426"/>
      <c r="N28" s="426"/>
    </row>
    <row r="29" spans="1:14" ht="16.5" customHeight="1">
      <c r="A29" s="490" t="s">
        <v>175</v>
      </c>
      <c r="B29" s="491"/>
      <c r="C29" s="427"/>
      <c r="D29" s="428"/>
      <c r="E29" s="428"/>
      <c r="F29" s="455"/>
      <c r="G29" s="427"/>
      <c r="H29" s="428"/>
      <c r="I29" s="428"/>
      <c r="J29" s="455"/>
      <c r="K29" s="428"/>
      <c r="L29" s="428"/>
      <c r="M29" s="428"/>
      <c r="N29" s="428"/>
    </row>
    <row r="30" spans="1:14" ht="16.5" customHeight="1">
      <c r="A30" s="10"/>
      <c r="B30" s="10"/>
      <c r="C30" s="471" t="s">
        <v>176</v>
      </c>
      <c r="D30" s="472"/>
      <c r="E30" s="251" t="s">
        <v>45</v>
      </c>
      <c r="F30" s="251"/>
      <c r="G30" s="471" t="s">
        <v>176</v>
      </c>
      <c r="H30" s="472"/>
      <c r="I30" s="251" t="s">
        <v>45</v>
      </c>
      <c r="J30" s="251"/>
      <c r="K30" s="486" t="s">
        <v>176</v>
      </c>
      <c r="L30" s="472"/>
      <c r="M30" s="251" t="s">
        <v>45</v>
      </c>
      <c r="N30" s="284"/>
    </row>
    <row r="31" spans="1:14" ht="16.5" customHeight="1">
      <c r="A31" s="260"/>
      <c r="B31" s="260"/>
      <c r="C31" s="495" t="s">
        <v>258</v>
      </c>
      <c r="D31" s="469"/>
      <c r="E31" s="469" t="s">
        <v>263</v>
      </c>
      <c r="F31" s="469"/>
      <c r="G31" s="469"/>
      <c r="H31" s="469"/>
      <c r="I31" s="469"/>
      <c r="J31" s="469"/>
      <c r="K31" s="469"/>
      <c r="L31" s="469"/>
      <c r="M31" s="469"/>
      <c r="N31" s="469"/>
    </row>
    <row r="32" spans="1:14" s="1" customFormat="1" ht="22.5" customHeight="1">
      <c r="A32" s="492" t="s">
        <v>256</v>
      </c>
      <c r="B32" s="493"/>
      <c r="C32" s="496">
        <v>2932</v>
      </c>
      <c r="D32" s="494"/>
      <c r="E32" s="470">
        <v>99.99999999999999</v>
      </c>
      <c r="F32" s="470"/>
      <c r="G32" s="479">
        <v>2692</v>
      </c>
      <c r="H32" s="480"/>
      <c r="I32" s="481">
        <v>99.99999999999999</v>
      </c>
      <c r="J32" s="481"/>
      <c r="K32" s="479">
        <v>240</v>
      </c>
      <c r="L32" s="494"/>
      <c r="M32" s="470">
        <v>99.99999999999999</v>
      </c>
      <c r="N32" s="470"/>
    </row>
    <row r="33" spans="1:14" ht="22.5" customHeight="1">
      <c r="A33" s="466" t="s">
        <v>177</v>
      </c>
      <c r="B33" s="467"/>
      <c r="C33" s="463">
        <v>1</v>
      </c>
      <c r="D33" s="464"/>
      <c r="E33" s="468">
        <v>0.034106412005457026</v>
      </c>
      <c r="F33" s="468"/>
      <c r="G33" s="473">
        <v>1</v>
      </c>
      <c r="H33" s="474"/>
      <c r="I33" s="475">
        <v>0.03714710252600297</v>
      </c>
      <c r="J33" s="475"/>
      <c r="K33" s="482" t="s">
        <v>498</v>
      </c>
      <c r="L33" s="483"/>
      <c r="M33" s="484">
        <v>0</v>
      </c>
      <c r="N33" s="485"/>
    </row>
    <row r="34" spans="1:14" ht="22.5" customHeight="1">
      <c r="A34" s="466" t="s">
        <v>178</v>
      </c>
      <c r="B34" s="467"/>
      <c r="C34" s="463">
        <v>384</v>
      </c>
      <c r="D34" s="464"/>
      <c r="E34" s="468">
        <v>13.096862210095498</v>
      </c>
      <c r="F34" s="468"/>
      <c r="G34" s="473">
        <v>378</v>
      </c>
      <c r="H34" s="474"/>
      <c r="I34" s="475">
        <v>14.041604754829123</v>
      </c>
      <c r="J34" s="475"/>
      <c r="K34" s="473">
        <v>6</v>
      </c>
      <c r="L34" s="464"/>
      <c r="M34" s="468">
        <v>2.5</v>
      </c>
      <c r="N34" s="468"/>
    </row>
    <row r="35" spans="1:14" ht="22.5" customHeight="1">
      <c r="A35" s="466" t="s">
        <v>179</v>
      </c>
      <c r="B35" s="467"/>
      <c r="C35" s="463">
        <v>889</v>
      </c>
      <c r="D35" s="464"/>
      <c r="E35" s="468">
        <v>30.320600272851294</v>
      </c>
      <c r="F35" s="468"/>
      <c r="G35" s="473">
        <v>823</v>
      </c>
      <c r="H35" s="474"/>
      <c r="I35" s="475">
        <v>30.572065378900447</v>
      </c>
      <c r="J35" s="475"/>
      <c r="K35" s="473">
        <v>66</v>
      </c>
      <c r="L35" s="464"/>
      <c r="M35" s="468">
        <v>27.5</v>
      </c>
      <c r="N35" s="468"/>
    </row>
    <row r="36" spans="1:14" ht="22.5" customHeight="1">
      <c r="A36" s="466" t="s">
        <v>180</v>
      </c>
      <c r="B36" s="467"/>
      <c r="C36" s="463">
        <v>907</v>
      </c>
      <c r="D36" s="464"/>
      <c r="E36" s="468">
        <v>30.93451568894952</v>
      </c>
      <c r="F36" s="468"/>
      <c r="G36" s="473">
        <v>795</v>
      </c>
      <c r="H36" s="474"/>
      <c r="I36" s="475">
        <v>29.531946508172364</v>
      </c>
      <c r="J36" s="475"/>
      <c r="K36" s="473">
        <v>112</v>
      </c>
      <c r="L36" s="464"/>
      <c r="M36" s="468">
        <v>46.666666666666664</v>
      </c>
      <c r="N36" s="468"/>
    </row>
    <row r="37" spans="1:14" ht="22.5" customHeight="1">
      <c r="A37" s="466" t="s">
        <v>181</v>
      </c>
      <c r="B37" s="467"/>
      <c r="C37" s="463">
        <v>742</v>
      </c>
      <c r="D37" s="464"/>
      <c r="E37" s="468">
        <v>25.306957708049115</v>
      </c>
      <c r="F37" s="468"/>
      <c r="G37" s="473">
        <v>686</v>
      </c>
      <c r="H37" s="474"/>
      <c r="I37" s="475">
        <v>25.482912332838037</v>
      </c>
      <c r="J37" s="475"/>
      <c r="K37" s="473">
        <v>56</v>
      </c>
      <c r="L37" s="464"/>
      <c r="M37" s="468">
        <v>23.333333333333332</v>
      </c>
      <c r="N37" s="468"/>
    </row>
    <row r="38" spans="1:14" ht="22.5" customHeight="1" thickBot="1">
      <c r="A38" s="466" t="s">
        <v>182</v>
      </c>
      <c r="B38" s="467"/>
      <c r="C38" s="463">
        <v>9</v>
      </c>
      <c r="D38" s="464"/>
      <c r="E38" s="468">
        <v>0.30695770804911326</v>
      </c>
      <c r="F38" s="468"/>
      <c r="G38" s="476">
        <v>9</v>
      </c>
      <c r="H38" s="477"/>
      <c r="I38" s="478">
        <v>0.3343239227340267</v>
      </c>
      <c r="J38" s="478"/>
      <c r="K38" s="487" t="s">
        <v>498</v>
      </c>
      <c r="L38" s="488"/>
      <c r="M38" s="478">
        <v>0</v>
      </c>
      <c r="N38" s="478"/>
    </row>
    <row r="39" spans="1:14" ht="15" customHeight="1">
      <c r="A39" s="238" t="s">
        <v>273</v>
      </c>
      <c r="B39" s="239"/>
      <c r="C39" s="239"/>
      <c r="D39" s="95"/>
      <c r="E39" s="95"/>
      <c r="F39" s="95"/>
      <c r="G39" s="240"/>
      <c r="H39" s="240"/>
      <c r="I39" s="240"/>
      <c r="J39" s="240"/>
      <c r="K39" s="240"/>
      <c r="L39" s="240"/>
      <c r="N39" s="214" t="s">
        <v>183</v>
      </c>
    </row>
    <row r="40" spans="2:6" ht="16.5" customHeight="1">
      <c r="B40" s="11"/>
      <c r="C40" s="11"/>
      <c r="D40" s="11"/>
      <c r="E40" s="11"/>
      <c r="F40" s="11"/>
    </row>
  </sheetData>
  <sheetProtection/>
  <mergeCells count="62">
    <mergeCell ref="A38:B38"/>
    <mergeCell ref="A34:B34"/>
    <mergeCell ref="A35:B35"/>
    <mergeCell ref="A36:B36"/>
    <mergeCell ref="A37:B37"/>
    <mergeCell ref="G28:J29"/>
    <mergeCell ref="I35:J35"/>
    <mergeCell ref="G36:H36"/>
    <mergeCell ref="I36:J36"/>
    <mergeCell ref="G37:H37"/>
    <mergeCell ref="K28:N29"/>
    <mergeCell ref="A29:B29"/>
    <mergeCell ref="A32:B32"/>
    <mergeCell ref="K32:L32"/>
    <mergeCell ref="M32:N32"/>
    <mergeCell ref="C30:D30"/>
    <mergeCell ref="C31:D31"/>
    <mergeCell ref="C32:D32"/>
    <mergeCell ref="K35:L35"/>
    <mergeCell ref="M35:N35"/>
    <mergeCell ref="K38:L38"/>
    <mergeCell ref="M38:N38"/>
    <mergeCell ref="K36:L36"/>
    <mergeCell ref="M36:N36"/>
    <mergeCell ref="K37:L37"/>
    <mergeCell ref="M37:N37"/>
    <mergeCell ref="K33:L33"/>
    <mergeCell ref="M33:N33"/>
    <mergeCell ref="K30:L30"/>
    <mergeCell ref="K31:L31"/>
    <mergeCell ref="M31:N31"/>
    <mergeCell ref="K34:L34"/>
    <mergeCell ref="M34:N34"/>
    <mergeCell ref="I37:J37"/>
    <mergeCell ref="G38:H38"/>
    <mergeCell ref="I38:J38"/>
    <mergeCell ref="I31:J31"/>
    <mergeCell ref="G32:H32"/>
    <mergeCell ref="I32:J32"/>
    <mergeCell ref="G33:H33"/>
    <mergeCell ref="I33:J33"/>
    <mergeCell ref="G34:H34"/>
    <mergeCell ref="I34:J34"/>
    <mergeCell ref="E37:F37"/>
    <mergeCell ref="E31:F31"/>
    <mergeCell ref="E32:F32"/>
    <mergeCell ref="E33:F33"/>
    <mergeCell ref="E38:F38"/>
    <mergeCell ref="G30:H30"/>
    <mergeCell ref="G31:H31"/>
    <mergeCell ref="E34:F34"/>
    <mergeCell ref="G35:H35"/>
    <mergeCell ref="C33:D33"/>
    <mergeCell ref="C28:F29"/>
    <mergeCell ref="A33:B33"/>
    <mergeCell ref="C38:D38"/>
    <mergeCell ref="C34:D34"/>
    <mergeCell ref="C35:D35"/>
    <mergeCell ref="C36:D36"/>
    <mergeCell ref="C37:D37"/>
    <mergeCell ref="E35:F35"/>
    <mergeCell ref="E36:F36"/>
  </mergeCells>
  <printOptions/>
  <pageMargins left="0.984251968503937" right="0.984251968503937" top="0.7874015748031497" bottom="0.7874015748031497" header="0.5118110236220472" footer="0.5118110236220472"/>
  <pageSetup firstPageNumber="298"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H39"/>
  <sheetViews>
    <sheetView zoomScalePageLayoutView="0" workbookViewId="0" topLeftCell="A1">
      <selection activeCell="H3" sqref="H3"/>
    </sheetView>
  </sheetViews>
  <sheetFormatPr defaultColWidth="9.00390625" defaultRowHeight="13.5"/>
  <cols>
    <col min="1" max="1" width="13.25390625" style="0" customWidth="1"/>
    <col min="2" max="8" width="9.75390625" style="0" customWidth="1"/>
    <col min="9" max="9" width="9.25390625" style="0" customWidth="1"/>
    <col min="10" max="10" width="11.50390625" style="0" customWidth="1"/>
    <col min="11" max="11" width="8.625" style="0" customWidth="1"/>
    <col min="12" max="12" width="7.25390625" style="11" customWidth="1"/>
    <col min="13" max="13" width="9.25390625" style="11" customWidth="1"/>
    <col min="14" max="14" width="6.875" style="11" customWidth="1"/>
    <col min="15" max="15" width="9.25390625" style="11" customWidth="1"/>
    <col min="16" max="16" width="10.00390625" style="0" customWidth="1"/>
    <col min="17" max="17" width="12.75390625" style="0" customWidth="1"/>
    <col min="18" max="21" width="9.50390625" style="0" customWidth="1"/>
    <col min="22" max="22" width="10.00390625" style="0" customWidth="1"/>
    <col min="23" max="27" width="9.50390625" style="0" customWidth="1"/>
    <col min="28" max="31" width="9.50390625" style="11" customWidth="1"/>
    <col min="32" max="32" width="9.50390625" style="0" customWidth="1"/>
  </cols>
  <sheetData>
    <row r="1" spans="1:32" s="332" customFormat="1" ht="15" customHeight="1">
      <c r="A1" s="331" t="s">
        <v>0</v>
      </c>
      <c r="H1" s="333"/>
      <c r="I1" s="331"/>
      <c r="L1" s="336"/>
      <c r="M1" s="336"/>
      <c r="N1" s="336"/>
      <c r="O1" s="336"/>
      <c r="P1" s="333" t="s">
        <v>0</v>
      </c>
      <c r="Q1" s="331" t="s">
        <v>0</v>
      </c>
      <c r="V1" s="333"/>
      <c r="AB1" s="336"/>
      <c r="AC1" s="336"/>
      <c r="AD1" s="336"/>
      <c r="AE1" s="336"/>
      <c r="AF1" s="333" t="s">
        <v>0</v>
      </c>
    </row>
    <row r="2" ht="12" customHeight="1"/>
    <row r="3" spans="1:32" s="48" customFormat="1" ht="15" customHeight="1">
      <c r="A3" s="42" t="s">
        <v>327</v>
      </c>
      <c r="B3" s="393"/>
      <c r="C3" s="379"/>
      <c r="D3" s="379"/>
      <c r="E3" s="379"/>
      <c r="F3" s="379"/>
      <c r="G3" s="379"/>
      <c r="H3" s="379"/>
      <c r="I3" s="394"/>
      <c r="J3" s="379"/>
      <c r="K3" s="379"/>
      <c r="L3" s="379"/>
      <c r="M3" s="379"/>
      <c r="N3" s="379"/>
      <c r="O3" s="379"/>
      <c r="P3" s="379"/>
      <c r="Q3" s="306" t="s">
        <v>314</v>
      </c>
      <c r="R3" s="393"/>
      <c r="S3" s="379"/>
      <c r="T3" s="395"/>
      <c r="U3" s="379"/>
      <c r="V3" s="379"/>
      <c r="W3" s="379"/>
      <c r="X3" s="379"/>
      <c r="Y3" s="379"/>
      <c r="Z3" s="379"/>
      <c r="AA3" s="379"/>
      <c r="AB3" s="379"/>
      <c r="AC3" s="379"/>
      <c r="AD3" s="379"/>
      <c r="AE3" s="379"/>
      <c r="AF3" s="379"/>
    </row>
    <row r="4" spans="1:32" s="11" customFormat="1" ht="15" customHeight="1" thickBot="1">
      <c r="A4" s="46"/>
      <c r="B4" s="17"/>
      <c r="C4" s="17"/>
      <c r="D4" s="17"/>
      <c r="E4" s="17"/>
      <c r="F4" s="17"/>
      <c r="G4" s="17"/>
      <c r="H4" s="17"/>
      <c r="I4" s="17"/>
      <c r="J4" s="17"/>
      <c r="K4" s="17"/>
      <c r="L4" s="17"/>
      <c r="M4" s="17"/>
      <c r="N4" s="17"/>
      <c r="O4" s="17"/>
      <c r="P4" s="17"/>
      <c r="Q4" s="46"/>
      <c r="R4" s="17"/>
      <c r="S4" s="17"/>
      <c r="T4" s="17"/>
      <c r="U4" s="17"/>
      <c r="V4" s="17"/>
      <c r="W4" s="17"/>
      <c r="X4" s="17"/>
      <c r="Y4" s="17"/>
      <c r="Z4" s="17"/>
      <c r="AA4" s="17"/>
      <c r="AB4" s="17"/>
      <c r="AC4" s="17"/>
      <c r="AD4" s="17"/>
      <c r="AE4" s="17"/>
      <c r="AF4" s="17"/>
    </row>
    <row r="5" spans="2:32" s="18" customFormat="1" ht="18.75" customHeight="1">
      <c r="B5" s="514" t="s">
        <v>251</v>
      </c>
      <c r="C5" s="514" t="s">
        <v>185</v>
      </c>
      <c r="D5" s="514" t="s">
        <v>186</v>
      </c>
      <c r="E5" s="199" t="s">
        <v>505</v>
      </c>
      <c r="F5" s="71"/>
      <c r="G5" s="504" t="s">
        <v>508</v>
      </c>
      <c r="H5" s="505"/>
      <c r="I5" s="520" t="s">
        <v>184</v>
      </c>
      <c r="J5" s="451"/>
      <c r="K5" s="521" t="s">
        <v>187</v>
      </c>
      <c r="L5" s="498" t="s">
        <v>509</v>
      </c>
      <c r="M5" s="499"/>
      <c r="N5" s="499"/>
      <c r="O5" s="500"/>
      <c r="P5" s="215" t="s">
        <v>188</v>
      </c>
      <c r="R5" s="514" t="s">
        <v>251</v>
      </c>
      <c r="S5" s="514" t="s">
        <v>185</v>
      </c>
      <c r="T5" s="514" t="s">
        <v>186</v>
      </c>
      <c r="U5" s="199" t="s">
        <v>505</v>
      </c>
      <c r="V5" s="71"/>
      <c r="W5" s="504" t="s">
        <v>508</v>
      </c>
      <c r="X5" s="505"/>
      <c r="Y5" s="508" t="s">
        <v>272</v>
      </c>
      <c r="Z5" s="509"/>
      <c r="AA5" s="220" t="s">
        <v>187</v>
      </c>
      <c r="AB5" s="498" t="s">
        <v>509</v>
      </c>
      <c r="AC5" s="499"/>
      <c r="AD5" s="499"/>
      <c r="AE5" s="500"/>
      <c r="AF5" s="215" t="s">
        <v>188</v>
      </c>
    </row>
    <row r="6" spans="1:32" s="18" customFormat="1" ht="18.75" customHeight="1">
      <c r="A6" s="522" t="s">
        <v>189</v>
      </c>
      <c r="B6" s="515"/>
      <c r="C6" s="515" t="s">
        <v>190</v>
      </c>
      <c r="D6" s="515" t="s">
        <v>190</v>
      </c>
      <c r="E6" s="518" t="s">
        <v>504</v>
      </c>
      <c r="F6" s="519"/>
      <c r="G6" s="506"/>
      <c r="H6" s="507"/>
      <c r="I6" s="452"/>
      <c r="J6" s="453"/>
      <c r="K6" s="515"/>
      <c r="L6" s="501"/>
      <c r="M6" s="502"/>
      <c r="N6" s="502"/>
      <c r="O6" s="503"/>
      <c r="P6" s="216" t="s">
        <v>196</v>
      </c>
      <c r="Q6" s="25" t="s">
        <v>189</v>
      </c>
      <c r="R6" s="515"/>
      <c r="S6" s="515" t="s">
        <v>190</v>
      </c>
      <c r="T6" s="515" t="s">
        <v>190</v>
      </c>
      <c r="U6" s="518" t="s">
        <v>504</v>
      </c>
      <c r="V6" s="519"/>
      <c r="W6" s="506"/>
      <c r="X6" s="507"/>
      <c r="Y6" s="510"/>
      <c r="Z6" s="511"/>
      <c r="AA6" s="216" t="s">
        <v>193</v>
      </c>
      <c r="AB6" s="501"/>
      <c r="AC6" s="502"/>
      <c r="AD6" s="502"/>
      <c r="AE6" s="503"/>
      <c r="AF6" s="216" t="s">
        <v>196</v>
      </c>
    </row>
    <row r="7" spans="1:32" s="18" customFormat="1" ht="18.75" customHeight="1">
      <c r="A7" s="523"/>
      <c r="B7" s="218" t="s">
        <v>501</v>
      </c>
      <c r="C7" s="218" t="s">
        <v>502</v>
      </c>
      <c r="D7" s="218" t="s">
        <v>502</v>
      </c>
      <c r="E7" s="512" t="s">
        <v>506</v>
      </c>
      <c r="F7" s="512" t="s">
        <v>507</v>
      </c>
      <c r="G7" s="513" t="s">
        <v>197</v>
      </c>
      <c r="H7" s="221" t="s">
        <v>191</v>
      </c>
      <c r="I7" s="497" t="s">
        <v>198</v>
      </c>
      <c r="J7" s="343" t="s">
        <v>192</v>
      </c>
      <c r="K7" s="216" t="s">
        <v>311</v>
      </c>
      <c r="L7" s="268" t="s">
        <v>194</v>
      </c>
      <c r="M7" s="185"/>
      <c r="N7" s="268" t="s">
        <v>195</v>
      </c>
      <c r="O7" s="185"/>
      <c r="P7" s="216" t="s">
        <v>510</v>
      </c>
      <c r="R7" s="218" t="s">
        <v>501</v>
      </c>
      <c r="S7" s="218" t="s">
        <v>502</v>
      </c>
      <c r="T7" s="218" t="s">
        <v>502</v>
      </c>
      <c r="U7" s="512" t="s">
        <v>506</v>
      </c>
      <c r="V7" s="512" t="s">
        <v>507</v>
      </c>
      <c r="W7" s="513" t="s">
        <v>197</v>
      </c>
      <c r="X7" s="221" t="s">
        <v>271</v>
      </c>
      <c r="Y7" s="497" t="s">
        <v>198</v>
      </c>
      <c r="Z7" s="221" t="s">
        <v>192</v>
      </c>
      <c r="AA7" s="293">
        <v>-2010</v>
      </c>
      <c r="AB7" s="294" t="s">
        <v>194</v>
      </c>
      <c r="AC7" s="295"/>
      <c r="AD7" s="294" t="s">
        <v>195</v>
      </c>
      <c r="AE7" s="295"/>
      <c r="AF7" s="216" t="s">
        <v>510</v>
      </c>
    </row>
    <row r="8" spans="2:32" s="18" customFormat="1" ht="18.75" customHeight="1">
      <c r="B8" s="219" t="s">
        <v>503</v>
      </c>
      <c r="C8" s="219" t="s">
        <v>503</v>
      </c>
      <c r="D8" s="219" t="s">
        <v>503</v>
      </c>
      <c r="E8" s="459"/>
      <c r="F8" s="459"/>
      <c r="G8" s="459"/>
      <c r="H8" s="345" t="s">
        <v>199</v>
      </c>
      <c r="I8" s="455"/>
      <c r="J8" s="344" t="s">
        <v>200</v>
      </c>
      <c r="K8" s="222">
        <v>-2010</v>
      </c>
      <c r="L8" s="307" t="s">
        <v>269</v>
      </c>
      <c r="M8" s="307" t="s">
        <v>201</v>
      </c>
      <c r="N8" s="307" t="s">
        <v>269</v>
      </c>
      <c r="O8" s="308" t="s">
        <v>202</v>
      </c>
      <c r="P8" s="293">
        <v>-2012</v>
      </c>
      <c r="R8" s="219" t="s">
        <v>503</v>
      </c>
      <c r="S8" s="219" t="s">
        <v>503</v>
      </c>
      <c r="T8" s="219" t="s">
        <v>503</v>
      </c>
      <c r="U8" s="459"/>
      <c r="V8" s="459"/>
      <c r="W8" s="459"/>
      <c r="X8" s="345" t="s">
        <v>199</v>
      </c>
      <c r="Y8" s="455"/>
      <c r="Z8" s="345" t="s">
        <v>200</v>
      </c>
      <c r="AA8" s="222"/>
      <c r="AB8" s="307" t="s">
        <v>269</v>
      </c>
      <c r="AC8" s="307" t="s">
        <v>201</v>
      </c>
      <c r="AD8" s="307" t="s">
        <v>270</v>
      </c>
      <c r="AE8" s="308" t="s">
        <v>202</v>
      </c>
      <c r="AF8" s="293">
        <v>-2012</v>
      </c>
    </row>
    <row r="9" spans="1:32" s="18" customFormat="1" ht="18.75" customHeight="1">
      <c r="A9" s="47"/>
      <c r="B9" s="200" t="s">
        <v>252</v>
      </c>
      <c r="C9" s="68" t="s">
        <v>261</v>
      </c>
      <c r="D9" s="68" t="s">
        <v>258</v>
      </c>
      <c r="E9" s="68" t="s">
        <v>203</v>
      </c>
      <c r="F9" s="68" t="s">
        <v>258</v>
      </c>
      <c r="G9" s="68" t="s">
        <v>203</v>
      </c>
      <c r="H9" s="68" t="s">
        <v>204</v>
      </c>
      <c r="I9" s="68" t="s">
        <v>205</v>
      </c>
      <c r="J9" s="68" t="s">
        <v>204</v>
      </c>
      <c r="K9" s="68" t="s">
        <v>253</v>
      </c>
      <c r="L9" s="68" t="s">
        <v>206</v>
      </c>
      <c r="M9" s="68" t="s">
        <v>258</v>
      </c>
      <c r="N9" s="68" t="s">
        <v>206</v>
      </c>
      <c r="O9" s="68" t="s">
        <v>258</v>
      </c>
      <c r="P9" s="68" t="s">
        <v>204</v>
      </c>
      <c r="Q9" s="47"/>
      <c r="R9" s="200" t="s">
        <v>252</v>
      </c>
      <c r="S9" s="68" t="s">
        <v>261</v>
      </c>
      <c r="T9" s="68" t="s">
        <v>258</v>
      </c>
      <c r="U9" s="68" t="s">
        <v>203</v>
      </c>
      <c r="V9" s="68" t="s">
        <v>258</v>
      </c>
      <c r="W9" s="68" t="s">
        <v>203</v>
      </c>
      <c r="X9" s="68" t="s">
        <v>204</v>
      </c>
      <c r="Y9" s="68" t="s">
        <v>205</v>
      </c>
      <c r="Z9" s="68" t="s">
        <v>204</v>
      </c>
      <c r="AA9" s="68" t="s">
        <v>253</v>
      </c>
      <c r="AB9" s="68" t="s">
        <v>206</v>
      </c>
      <c r="AC9" s="68" t="s">
        <v>258</v>
      </c>
      <c r="AD9" s="68" t="s">
        <v>206</v>
      </c>
      <c r="AE9" s="68" t="s">
        <v>258</v>
      </c>
      <c r="AF9" s="68" t="s">
        <v>204</v>
      </c>
    </row>
    <row r="10" spans="1:33" s="18" customFormat="1" ht="22.5" customHeight="1">
      <c r="A10" s="201" t="s">
        <v>259</v>
      </c>
      <c r="B10" s="274">
        <v>1901.42</v>
      </c>
      <c r="C10" s="269">
        <v>3911620</v>
      </c>
      <c r="D10" s="269">
        <v>8860280</v>
      </c>
      <c r="E10" s="406">
        <v>408713</v>
      </c>
      <c r="F10" s="406">
        <v>4334776</v>
      </c>
      <c r="G10" s="277">
        <v>19073</v>
      </c>
      <c r="H10" s="277">
        <v>16022741</v>
      </c>
      <c r="I10" s="278">
        <f>SUM(I11:I31)+SUM(Y10:Y31)</f>
        <v>107650</v>
      </c>
      <c r="J10" s="278">
        <v>61660209</v>
      </c>
      <c r="K10" s="272">
        <v>26360</v>
      </c>
      <c r="L10" s="302">
        <v>1036</v>
      </c>
      <c r="M10" s="302">
        <v>463068</v>
      </c>
      <c r="N10" s="302">
        <v>533</v>
      </c>
      <c r="O10" s="302">
        <v>252766</v>
      </c>
      <c r="P10" s="278">
        <v>3816862</v>
      </c>
      <c r="Q10" s="202" t="s">
        <v>207</v>
      </c>
      <c r="R10" s="274">
        <v>25.39</v>
      </c>
      <c r="S10" s="269">
        <v>29925</v>
      </c>
      <c r="T10" s="269">
        <v>73249</v>
      </c>
      <c r="U10" s="270">
        <v>2391</v>
      </c>
      <c r="V10" s="270">
        <v>23917</v>
      </c>
      <c r="W10" s="277">
        <v>249</v>
      </c>
      <c r="X10" s="277">
        <v>269774</v>
      </c>
      <c r="Y10" s="271">
        <v>617</v>
      </c>
      <c r="Z10" s="271">
        <v>98546</v>
      </c>
      <c r="AA10" s="272">
        <v>297</v>
      </c>
      <c r="AB10" s="302">
        <v>12</v>
      </c>
      <c r="AC10" s="302">
        <v>3706</v>
      </c>
      <c r="AD10" s="302">
        <v>7</v>
      </c>
      <c r="AE10" s="302">
        <v>2099</v>
      </c>
      <c r="AF10" s="273">
        <v>21912</v>
      </c>
      <c r="AG10" s="420"/>
    </row>
    <row r="11" spans="1:33" s="18" customFormat="1" ht="22.5" customHeight="1">
      <c r="A11" s="201" t="s">
        <v>208</v>
      </c>
      <c r="B11" s="274">
        <v>210.36</v>
      </c>
      <c r="C11" s="269">
        <v>1353240</v>
      </c>
      <c r="D11" s="269">
        <v>2683487</v>
      </c>
      <c r="E11" s="272">
        <v>189234</v>
      </c>
      <c r="F11" s="272">
        <v>2192422</v>
      </c>
      <c r="G11" s="277">
        <v>6403</v>
      </c>
      <c r="H11" s="277">
        <v>3522064</v>
      </c>
      <c r="I11" s="271">
        <v>53196</v>
      </c>
      <c r="J11" s="271">
        <v>47300506</v>
      </c>
      <c r="K11" s="272">
        <v>468</v>
      </c>
      <c r="L11" s="302">
        <v>312</v>
      </c>
      <c r="M11" s="302">
        <v>119110</v>
      </c>
      <c r="N11" s="302">
        <v>157</v>
      </c>
      <c r="O11" s="302">
        <v>66954</v>
      </c>
      <c r="P11" s="278">
        <v>1699255</v>
      </c>
      <c r="Q11" s="202" t="s">
        <v>209</v>
      </c>
      <c r="R11" s="274">
        <v>26.44</v>
      </c>
      <c r="S11" s="269">
        <v>44900</v>
      </c>
      <c r="T11" s="269">
        <v>115113</v>
      </c>
      <c r="U11" s="270">
        <v>3706</v>
      </c>
      <c r="V11" s="270">
        <v>33105</v>
      </c>
      <c r="W11" s="277">
        <v>231</v>
      </c>
      <c r="X11" s="277">
        <v>106391</v>
      </c>
      <c r="Y11" s="271">
        <v>855</v>
      </c>
      <c r="Z11" s="271">
        <v>145301</v>
      </c>
      <c r="AA11" s="272">
        <v>790</v>
      </c>
      <c r="AB11" s="302">
        <v>14</v>
      </c>
      <c r="AC11" s="302">
        <v>6428</v>
      </c>
      <c r="AD11" s="302">
        <v>7</v>
      </c>
      <c r="AE11" s="302">
        <v>3577</v>
      </c>
      <c r="AF11" s="273">
        <v>38625</v>
      </c>
      <c r="AG11" s="420"/>
    </row>
    <row r="12" spans="1:33" s="18" customFormat="1" ht="22.5" customHeight="1">
      <c r="A12" s="201" t="s">
        <v>210</v>
      </c>
      <c r="B12" s="274">
        <v>149.99</v>
      </c>
      <c r="C12" s="269">
        <v>350613</v>
      </c>
      <c r="D12" s="269">
        <v>840862</v>
      </c>
      <c r="E12" s="272">
        <v>29198</v>
      </c>
      <c r="F12" s="272">
        <v>302156</v>
      </c>
      <c r="G12" s="277">
        <v>1560</v>
      </c>
      <c r="H12" s="277">
        <v>3457509</v>
      </c>
      <c r="I12" s="271">
        <v>7279</v>
      </c>
      <c r="J12" s="271">
        <v>1783320</v>
      </c>
      <c r="K12" s="272">
        <v>2790</v>
      </c>
      <c r="L12" s="302">
        <v>95</v>
      </c>
      <c r="M12" s="302">
        <v>47932</v>
      </c>
      <c r="N12" s="302">
        <v>47</v>
      </c>
      <c r="O12" s="302">
        <v>23501</v>
      </c>
      <c r="P12" s="278">
        <v>345105</v>
      </c>
      <c r="Q12" s="202" t="s">
        <v>211</v>
      </c>
      <c r="R12" s="274">
        <v>12.28</v>
      </c>
      <c r="S12" s="269">
        <v>57759</v>
      </c>
      <c r="T12" s="269">
        <v>127486</v>
      </c>
      <c r="U12" s="270">
        <v>5805</v>
      </c>
      <c r="V12" s="270">
        <v>70958</v>
      </c>
      <c r="W12" s="277">
        <v>367</v>
      </c>
      <c r="X12" s="277">
        <v>357320</v>
      </c>
      <c r="Y12" s="271">
        <v>1368</v>
      </c>
      <c r="Z12" s="271">
        <v>298393</v>
      </c>
      <c r="AA12" s="272">
        <v>174</v>
      </c>
      <c r="AB12" s="302">
        <v>14</v>
      </c>
      <c r="AC12" s="302">
        <v>6317</v>
      </c>
      <c r="AD12" s="302">
        <v>6</v>
      </c>
      <c r="AE12" s="302">
        <v>3433</v>
      </c>
      <c r="AF12" s="273">
        <v>54163</v>
      </c>
      <c r="AG12" s="420"/>
    </row>
    <row r="13" spans="1:33" s="18" customFormat="1" ht="22.5" customHeight="1">
      <c r="A13" s="201" t="s">
        <v>212</v>
      </c>
      <c r="B13" s="275">
        <v>72.32</v>
      </c>
      <c r="C13" s="269">
        <v>77338</v>
      </c>
      <c r="D13" s="269">
        <v>197379</v>
      </c>
      <c r="E13" s="272">
        <v>7432</v>
      </c>
      <c r="F13" s="272">
        <v>64451</v>
      </c>
      <c r="G13" s="277">
        <v>371</v>
      </c>
      <c r="H13" s="277">
        <v>225805</v>
      </c>
      <c r="I13" s="271">
        <v>2152</v>
      </c>
      <c r="J13" s="271">
        <v>328571</v>
      </c>
      <c r="K13" s="272">
        <v>1319</v>
      </c>
      <c r="L13" s="302">
        <v>24</v>
      </c>
      <c r="M13" s="302">
        <v>11692</v>
      </c>
      <c r="N13" s="302">
        <v>11</v>
      </c>
      <c r="O13" s="302">
        <v>6072</v>
      </c>
      <c r="P13" s="273">
        <v>73511</v>
      </c>
      <c r="Q13" s="202" t="s">
        <v>213</v>
      </c>
      <c r="R13" s="274">
        <v>14.88</v>
      </c>
      <c r="S13" s="269">
        <v>36107</v>
      </c>
      <c r="T13" s="269">
        <v>84429</v>
      </c>
      <c r="U13" s="270">
        <v>4147</v>
      </c>
      <c r="V13" s="270">
        <v>50519</v>
      </c>
      <c r="W13" s="277">
        <v>344</v>
      </c>
      <c r="X13" s="277">
        <v>345634</v>
      </c>
      <c r="Y13" s="271">
        <v>805</v>
      </c>
      <c r="Z13" s="271">
        <v>289939</v>
      </c>
      <c r="AA13" s="272">
        <v>185</v>
      </c>
      <c r="AB13" s="302">
        <v>10</v>
      </c>
      <c r="AC13" s="302">
        <v>4576</v>
      </c>
      <c r="AD13" s="302">
        <v>6</v>
      </c>
      <c r="AE13" s="302">
        <v>2508</v>
      </c>
      <c r="AF13" s="273">
        <v>31392</v>
      </c>
      <c r="AG13" s="420"/>
    </row>
    <row r="14" spans="1:33" s="18" customFormat="1" ht="22.5" customHeight="1">
      <c r="A14" s="201" t="s">
        <v>214</v>
      </c>
      <c r="B14" s="274" t="s">
        <v>511</v>
      </c>
      <c r="C14" s="269">
        <v>171027</v>
      </c>
      <c r="D14" s="269">
        <v>394004</v>
      </c>
      <c r="E14" s="272">
        <v>13587</v>
      </c>
      <c r="F14" s="272">
        <v>123597</v>
      </c>
      <c r="G14" s="277">
        <v>582</v>
      </c>
      <c r="H14" s="277">
        <v>239437</v>
      </c>
      <c r="I14" s="271">
        <v>3060</v>
      </c>
      <c r="J14" s="271">
        <v>1009954</v>
      </c>
      <c r="K14" s="272">
        <v>300</v>
      </c>
      <c r="L14" s="302">
        <v>42</v>
      </c>
      <c r="M14" s="302">
        <v>21338</v>
      </c>
      <c r="N14" s="302">
        <v>21</v>
      </c>
      <c r="O14" s="302">
        <v>10960</v>
      </c>
      <c r="P14" s="273">
        <v>140529</v>
      </c>
      <c r="Q14" s="202" t="s">
        <v>215</v>
      </c>
      <c r="R14" s="274">
        <v>11.35</v>
      </c>
      <c r="S14" s="269">
        <v>23046</v>
      </c>
      <c r="T14" s="269">
        <v>58300</v>
      </c>
      <c r="U14" s="270">
        <v>2204</v>
      </c>
      <c r="V14" s="270">
        <v>19273</v>
      </c>
      <c r="W14" s="277">
        <v>71</v>
      </c>
      <c r="X14" s="277">
        <v>955409</v>
      </c>
      <c r="Y14" s="271">
        <v>545</v>
      </c>
      <c r="Z14" s="271">
        <v>51761</v>
      </c>
      <c r="AA14" s="272">
        <v>145</v>
      </c>
      <c r="AB14" s="302">
        <v>7</v>
      </c>
      <c r="AC14" s="302">
        <v>3408</v>
      </c>
      <c r="AD14" s="302">
        <v>5</v>
      </c>
      <c r="AE14" s="302">
        <v>2663</v>
      </c>
      <c r="AF14" s="273">
        <v>22664</v>
      </c>
      <c r="AG14" s="420"/>
    </row>
    <row r="15" spans="1:33" s="18" customFormat="1" ht="22.5" customHeight="1">
      <c r="A15" s="201" t="s">
        <v>216</v>
      </c>
      <c r="B15" s="274">
        <v>22.09</v>
      </c>
      <c r="C15" s="269">
        <v>45399</v>
      </c>
      <c r="D15" s="269">
        <v>103347</v>
      </c>
      <c r="E15" s="272">
        <v>3649</v>
      </c>
      <c r="F15" s="272">
        <v>38225</v>
      </c>
      <c r="G15" s="277">
        <v>49</v>
      </c>
      <c r="H15" s="277">
        <v>560697</v>
      </c>
      <c r="I15" s="271">
        <v>917</v>
      </c>
      <c r="J15" s="271">
        <v>147019</v>
      </c>
      <c r="K15" s="272">
        <v>314</v>
      </c>
      <c r="L15" s="302">
        <v>12</v>
      </c>
      <c r="M15" s="302">
        <v>5943</v>
      </c>
      <c r="N15" s="302">
        <v>6</v>
      </c>
      <c r="O15" s="302">
        <v>3059</v>
      </c>
      <c r="P15" s="273">
        <v>36329</v>
      </c>
      <c r="Q15" s="202" t="s">
        <v>217</v>
      </c>
      <c r="R15" s="274">
        <v>8.89</v>
      </c>
      <c r="S15" s="269">
        <v>27357</v>
      </c>
      <c r="T15" s="269">
        <v>65822</v>
      </c>
      <c r="U15" s="270">
        <v>2890</v>
      </c>
      <c r="V15" s="270">
        <v>21461</v>
      </c>
      <c r="W15" s="277">
        <v>93</v>
      </c>
      <c r="X15" s="277">
        <v>44627</v>
      </c>
      <c r="Y15" s="271">
        <v>673</v>
      </c>
      <c r="Z15" s="271">
        <v>96829</v>
      </c>
      <c r="AA15" s="272">
        <v>202</v>
      </c>
      <c r="AB15" s="302">
        <v>8</v>
      </c>
      <c r="AC15" s="302">
        <v>3782</v>
      </c>
      <c r="AD15" s="302">
        <v>3</v>
      </c>
      <c r="AE15" s="302">
        <v>1793</v>
      </c>
      <c r="AF15" s="273">
        <v>20968</v>
      </c>
      <c r="AG15" s="420"/>
    </row>
    <row r="16" spans="1:33" s="18" customFormat="1" ht="22.5" customHeight="1">
      <c r="A16" s="203" t="s">
        <v>218</v>
      </c>
      <c r="B16" s="276">
        <v>36.11</v>
      </c>
      <c r="C16" s="279">
        <v>160210</v>
      </c>
      <c r="D16" s="279">
        <v>363716</v>
      </c>
      <c r="E16" s="280">
        <v>10962</v>
      </c>
      <c r="F16" s="280">
        <v>134589</v>
      </c>
      <c r="G16" s="281">
        <v>150</v>
      </c>
      <c r="H16" s="281">
        <v>258043</v>
      </c>
      <c r="I16" s="282">
        <v>3080</v>
      </c>
      <c r="J16" s="282">
        <v>2160418</v>
      </c>
      <c r="K16" s="280">
        <v>207</v>
      </c>
      <c r="L16" s="304">
        <v>35</v>
      </c>
      <c r="M16" s="304">
        <v>20372</v>
      </c>
      <c r="N16" s="304">
        <v>20</v>
      </c>
      <c r="O16" s="304">
        <v>10871</v>
      </c>
      <c r="P16" s="283">
        <v>114859</v>
      </c>
      <c r="Q16" s="202" t="s">
        <v>219</v>
      </c>
      <c r="R16" s="274">
        <v>61.81</v>
      </c>
      <c r="S16" s="269">
        <v>219958</v>
      </c>
      <c r="T16" s="269">
        <v>506230</v>
      </c>
      <c r="U16" s="270">
        <v>26285</v>
      </c>
      <c r="V16" s="270">
        <v>235585</v>
      </c>
      <c r="W16" s="277">
        <v>2780</v>
      </c>
      <c r="X16" s="277">
        <v>1009176</v>
      </c>
      <c r="Y16" s="271">
        <v>6519</v>
      </c>
      <c r="Z16" s="271">
        <v>2235669</v>
      </c>
      <c r="AA16" s="272">
        <v>689</v>
      </c>
      <c r="AB16" s="302">
        <v>54</v>
      </c>
      <c r="AC16" s="302">
        <v>25245</v>
      </c>
      <c r="AD16" s="302">
        <v>29</v>
      </c>
      <c r="AE16" s="302">
        <v>14145</v>
      </c>
      <c r="AF16" s="273">
        <v>185096</v>
      </c>
      <c r="AG16" s="420"/>
    </row>
    <row r="17" spans="1:34" s="204" customFormat="1" ht="22.5" customHeight="1">
      <c r="A17" s="201" t="s">
        <v>220</v>
      </c>
      <c r="B17" s="274">
        <v>13.36</v>
      </c>
      <c r="C17" s="269">
        <v>31293</v>
      </c>
      <c r="D17" s="269">
        <v>76510</v>
      </c>
      <c r="E17" s="272">
        <v>3486</v>
      </c>
      <c r="F17" s="272">
        <v>27910</v>
      </c>
      <c r="G17" s="277">
        <v>188</v>
      </c>
      <c r="H17" s="277">
        <v>142019</v>
      </c>
      <c r="I17" s="271">
        <v>779</v>
      </c>
      <c r="J17" s="271">
        <v>246202</v>
      </c>
      <c r="K17" s="272">
        <v>146</v>
      </c>
      <c r="L17" s="302">
        <v>8</v>
      </c>
      <c r="M17" s="302">
        <v>4805</v>
      </c>
      <c r="N17" s="302">
        <v>3</v>
      </c>
      <c r="O17" s="302">
        <v>2606</v>
      </c>
      <c r="P17" s="273">
        <v>27233</v>
      </c>
      <c r="Q17" s="202" t="s">
        <v>221</v>
      </c>
      <c r="R17" s="274">
        <v>48.83</v>
      </c>
      <c r="S17" s="269">
        <v>22934</v>
      </c>
      <c r="T17" s="269">
        <v>63422</v>
      </c>
      <c r="U17" s="270">
        <v>2235</v>
      </c>
      <c r="V17" s="270">
        <v>23611</v>
      </c>
      <c r="W17" s="277">
        <v>127</v>
      </c>
      <c r="X17" s="277">
        <v>84500</v>
      </c>
      <c r="Y17" s="271">
        <v>622</v>
      </c>
      <c r="Z17" s="271">
        <v>99444</v>
      </c>
      <c r="AA17" s="272">
        <v>687</v>
      </c>
      <c r="AB17" s="302">
        <v>10</v>
      </c>
      <c r="AC17" s="302">
        <v>4087</v>
      </c>
      <c r="AD17" s="302">
        <v>4</v>
      </c>
      <c r="AE17" s="302">
        <v>2083</v>
      </c>
      <c r="AF17" s="273">
        <v>22157</v>
      </c>
      <c r="AG17" s="420"/>
      <c r="AH17" s="18"/>
    </row>
    <row r="18" spans="1:33" s="18" customFormat="1" ht="22.5" customHeight="1">
      <c r="A18" s="201" t="s">
        <v>222</v>
      </c>
      <c r="B18" s="274">
        <v>105.31</v>
      </c>
      <c r="C18" s="269">
        <v>147947</v>
      </c>
      <c r="D18" s="269">
        <v>355159</v>
      </c>
      <c r="E18" s="272">
        <v>9367</v>
      </c>
      <c r="F18" s="272">
        <v>98482</v>
      </c>
      <c r="G18" s="277">
        <v>223</v>
      </c>
      <c r="H18" s="277">
        <v>380819</v>
      </c>
      <c r="I18" s="271">
        <v>2333</v>
      </c>
      <c r="J18" s="271">
        <v>521316</v>
      </c>
      <c r="K18" s="272">
        <v>1457</v>
      </c>
      <c r="L18" s="302">
        <v>42</v>
      </c>
      <c r="M18" s="302">
        <v>19373</v>
      </c>
      <c r="N18" s="302">
        <v>22</v>
      </c>
      <c r="O18" s="302">
        <v>10728</v>
      </c>
      <c r="P18" s="273">
        <v>102515</v>
      </c>
      <c r="Q18" s="202" t="s">
        <v>223</v>
      </c>
      <c r="R18" s="274">
        <v>18.74</v>
      </c>
      <c r="S18" s="269">
        <v>22014</v>
      </c>
      <c r="T18" s="269">
        <v>57015</v>
      </c>
      <c r="U18" s="270">
        <v>1788</v>
      </c>
      <c r="V18" s="270">
        <v>13358</v>
      </c>
      <c r="W18" s="277">
        <v>64</v>
      </c>
      <c r="X18" s="277">
        <v>27684</v>
      </c>
      <c r="Y18" s="271">
        <v>459</v>
      </c>
      <c r="Z18" s="271">
        <v>48200</v>
      </c>
      <c r="AA18" s="272">
        <v>204</v>
      </c>
      <c r="AB18" s="302">
        <v>7</v>
      </c>
      <c r="AC18" s="302">
        <v>3590</v>
      </c>
      <c r="AD18" s="302">
        <v>4</v>
      </c>
      <c r="AE18" s="302">
        <v>1866</v>
      </c>
      <c r="AF18" s="273">
        <v>17944</v>
      </c>
      <c r="AG18" s="420"/>
    </row>
    <row r="19" spans="1:33" s="18" customFormat="1" ht="22.5" customHeight="1">
      <c r="A19" s="201" t="s">
        <v>224</v>
      </c>
      <c r="B19" s="274">
        <v>43.99</v>
      </c>
      <c r="C19" s="269">
        <v>33596</v>
      </c>
      <c r="D19" s="269">
        <v>89989</v>
      </c>
      <c r="E19" s="272">
        <v>3333</v>
      </c>
      <c r="F19" s="272">
        <v>29495</v>
      </c>
      <c r="G19" s="277">
        <v>254</v>
      </c>
      <c r="H19" s="277">
        <v>245892</v>
      </c>
      <c r="I19" s="271">
        <v>878</v>
      </c>
      <c r="J19" s="271">
        <v>170924</v>
      </c>
      <c r="K19" s="272">
        <v>724</v>
      </c>
      <c r="L19" s="302">
        <v>11</v>
      </c>
      <c r="M19" s="302">
        <v>5924</v>
      </c>
      <c r="N19" s="302">
        <v>5</v>
      </c>
      <c r="O19" s="302">
        <v>2904</v>
      </c>
      <c r="P19" s="273">
        <v>28727</v>
      </c>
      <c r="Q19" s="202" t="s">
        <v>225</v>
      </c>
      <c r="R19" s="274">
        <v>25.55</v>
      </c>
      <c r="S19" s="269">
        <v>28575</v>
      </c>
      <c r="T19" s="269">
        <v>76764</v>
      </c>
      <c r="U19" s="270">
        <v>2029</v>
      </c>
      <c r="V19" s="270">
        <v>17350</v>
      </c>
      <c r="W19" s="277">
        <v>103</v>
      </c>
      <c r="X19" s="277">
        <v>71039</v>
      </c>
      <c r="Y19" s="271">
        <v>469</v>
      </c>
      <c r="Z19" s="271">
        <v>73520</v>
      </c>
      <c r="AA19" s="272">
        <v>462</v>
      </c>
      <c r="AB19" s="302">
        <v>10</v>
      </c>
      <c r="AC19" s="302">
        <v>4647</v>
      </c>
      <c r="AD19" s="302">
        <v>5</v>
      </c>
      <c r="AE19" s="302">
        <v>3071</v>
      </c>
      <c r="AF19" s="273">
        <v>22497</v>
      </c>
      <c r="AG19" s="420"/>
    </row>
    <row r="20" spans="1:33" s="18" customFormat="1" ht="22.5" customHeight="1">
      <c r="A20" s="201" t="s">
        <v>226</v>
      </c>
      <c r="B20" s="274">
        <v>12.73</v>
      </c>
      <c r="C20" s="269">
        <v>65197</v>
      </c>
      <c r="D20" s="269">
        <v>144766</v>
      </c>
      <c r="E20" s="272">
        <v>6812</v>
      </c>
      <c r="F20" s="272">
        <v>59013</v>
      </c>
      <c r="G20" s="277">
        <v>351</v>
      </c>
      <c r="H20" s="277">
        <v>126516</v>
      </c>
      <c r="I20" s="271">
        <v>1737</v>
      </c>
      <c r="J20" s="271">
        <v>346459</v>
      </c>
      <c r="K20" s="272">
        <v>84</v>
      </c>
      <c r="L20" s="302">
        <v>18</v>
      </c>
      <c r="M20" s="302">
        <v>6825</v>
      </c>
      <c r="N20" s="302">
        <v>10</v>
      </c>
      <c r="O20" s="302">
        <v>4052</v>
      </c>
      <c r="P20" s="273">
        <v>55988</v>
      </c>
      <c r="Q20" s="202" t="s">
        <v>227</v>
      </c>
      <c r="R20" s="274">
        <v>11.86</v>
      </c>
      <c r="S20" s="269">
        <v>22704</v>
      </c>
      <c r="T20" s="269">
        <v>58048</v>
      </c>
      <c r="U20" s="270">
        <v>1877</v>
      </c>
      <c r="V20" s="270">
        <v>18759</v>
      </c>
      <c r="W20" s="277">
        <v>57</v>
      </c>
      <c r="X20" s="277">
        <v>75176</v>
      </c>
      <c r="Y20" s="271">
        <v>479</v>
      </c>
      <c r="Z20" s="271">
        <v>73673</v>
      </c>
      <c r="AA20" s="272">
        <v>339</v>
      </c>
      <c r="AB20" s="302">
        <v>7</v>
      </c>
      <c r="AC20" s="302">
        <v>3302</v>
      </c>
      <c r="AD20" s="302">
        <v>3</v>
      </c>
      <c r="AE20" s="302">
        <v>1691</v>
      </c>
      <c r="AF20" s="273">
        <v>18407</v>
      </c>
      <c r="AG20" s="420"/>
    </row>
    <row r="21" spans="1:33" s="18" customFormat="1" ht="22.5" customHeight="1">
      <c r="A21" s="201" t="s">
        <v>228</v>
      </c>
      <c r="B21" s="274">
        <v>65.08</v>
      </c>
      <c r="C21" s="269">
        <v>167334</v>
      </c>
      <c r="D21" s="269">
        <v>405971</v>
      </c>
      <c r="E21" s="272">
        <v>10102</v>
      </c>
      <c r="F21" s="272">
        <v>113799</v>
      </c>
      <c r="G21" s="277">
        <v>308</v>
      </c>
      <c r="H21" s="277">
        <v>691428</v>
      </c>
      <c r="I21" s="271">
        <v>2576</v>
      </c>
      <c r="J21" s="271">
        <v>471034</v>
      </c>
      <c r="K21" s="272">
        <v>1342</v>
      </c>
      <c r="L21" s="302">
        <v>46</v>
      </c>
      <c r="M21" s="302">
        <v>23316</v>
      </c>
      <c r="N21" s="302">
        <v>21</v>
      </c>
      <c r="O21" s="302">
        <v>11914</v>
      </c>
      <c r="P21" s="273">
        <v>118550</v>
      </c>
      <c r="Q21" s="202" t="s">
        <v>229</v>
      </c>
      <c r="R21" s="274">
        <v>36.1</v>
      </c>
      <c r="S21" s="269">
        <v>20906</v>
      </c>
      <c r="T21" s="269">
        <v>55695</v>
      </c>
      <c r="U21" s="270">
        <v>1592</v>
      </c>
      <c r="V21" s="270">
        <v>11329</v>
      </c>
      <c r="W21" s="277">
        <v>62</v>
      </c>
      <c r="X21" s="277">
        <v>21005</v>
      </c>
      <c r="Y21" s="271">
        <v>416</v>
      </c>
      <c r="Z21" s="271">
        <v>35508</v>
      </c>
      <c r="AA21" s="272">
        <v>411</v>
      </c>
      <c r="AB21" s="302">
        <v>11</v>
      </c>
      <c r="AC21" s="302">
        <v>3125</v>
      </c>
      <c r="AD21" s="302">
        <v>5</v>
      </c>
      <c r="AE21" s="302">
        <v>1755</v>
      </c>
      <c r="AF21" s="273">
        <v>15863</v>
      </c>
      <c r="AG21" s="420"/>
    </row>
    <row r="22" spans="1:33" s="18" customFormat="1" ht="22.5" customHeight="1">
      <c r="A22" s="201" t="s">
        <v>230</v>
      </c>
      <c r="B22" s="274">
        <v>76.52</v>
      </c>
      <c r="C22" s="269">
        <v>114840</v>
      </c>
      <c r="D22" s="269">
        <v>278077</v>
      </c>
      <c r="E22" s="272">
        <v>9132</v>
      </c>
      <c r="F22" s="272">
        <v>100247</v>
      </c>
      <c r="G22" s="277">
        <v>226</v>
      </c>
      <c r="H22" s="277">
        <v>314880</v>
      </c>
      <c r="I22" s="271">
        <v>2308</v>
      </c>
      <c r="J22" s="271">
        <v>1065895</v>
      </c>
      <c r="K22" s="272">
        <v>1344</v>
      </c>
      <c r="L22" s="302">
        <v>32</v>
      </c>
      <c r="M22" s="302">
        <v>16586</v>
      </c>
      <c r="N22" s="302">
        <v>17</v>
      </c>
      <c r="O22" s="302">
        <v>8684</v>
      </c>
      <c r="P22" s="273">
        <v>79890</v>
      </c>
      <c r="Q22" s="202" t="s">
        <v>231</v>
      </c>
      <c r="R22" s="274">
        <v>16.78</v>
      </c>
      <c r="S22" s="269">
        <v>11968</v>
      </c>
      <c r="T22" s="269">
        <v>30199</v>
      </c>
      <c r="U22" s="270">
        <v>643</v>
      </c>
      <c r="V22" s="270">
        <v>6573</v>
      </c>
      <c r="W22" s="277">
        <v>16</v>
      </c>
      <c r="X22" s="277">
        <v>38275</v>
      </c>
      <c r="Y22" s="271">
        <v>164</v>
      </c>
      <c r="Z22" s="271">
        <v>15670</v>
      </c>
      <c r="AA22" s="272">
        <v>151</v>
      </c>
      <c r="AB22" s="302">
        <v>4</v>
      </c>
      <c r="AC22" s="302">
        <v>1727</v>
      </c>
      <c r="AD22" s="302">
        <v>2</v>
      </c>
      <c r="AE22" s="302">
        <v>802</v>
      </c>
      <c r="AF22" s="273">
        <v>9426</v>
      </c>
      <c r="AG22" s="420"/>
    </row>
    <row r="23" spans="1:33" s="18" customFormat="1" ht="22.5" customHeight="1">
      <c r="A23" s="201" t="s">
        <v>232</v>
      </c>
      <c r="B23" s="274">
        <v>41.71</v>
      </c>
      <c r="C23" s="269">
        <v>110224</v>
      </c>
      <c r="D23" s="269">
        <v>269793</v>
      </c>
      <c r="E23" s="272">
        <v>12250</v>
      </c>
      <c r="F23" s="272">
        <v>112071</v>
      </c>
      <c r="G23" s="277">
        <v>1504</v>
      </c>
      <c r="H23" s="277">
        <v>1065511</v>
      </c>
      <c r="I23" s="271">
        <v>2767</v>
      </c>
      <c r="J23" s="271">
        <v>539898</v>
      </c>
      <c r="K23" s="272">
        <v>1198</v>
      </c>
      <c r="L23" s="302">
        <v>29</v>
      </c>
      <c r="M23" s="302">
        <v>14493</v>
      </c>
      <c r="N23" s="302">
        <v>16</v>
      </c>
      <c r="O23" s="302">
        <v>7895</v>
      </c>
      <c r="P23" s="273">
        <v>94066</v>
      </c>
      <c r="Q23" s="202" t="s">
        <v>233</v>
      </c>
      <c r="R23" s="274">
        <v>34.37</v>
      </c>
      <c r="S23" s="269">
        <v>7757</v>
      </c>
      <c r="T23" s="269">
        <v>20650</v>
      </c>
      <c r="U23" s="270">
        <v>325</v>
      </c>
      <c r="V23" s="270">
        <v>2109</v>
      </c>
      <c r="W23" s="277">
        <v>12</v>
      </c>
      <c r="X23" s="277">
        <v>1648</v>
      </c>
      <c r="Y23" s="271">
        <v>88</v>
      </c>
      <c r="Z23" s="271">
        <v>7851</v>
      </c>
      <c r="AA23" s="272">
        <v>330</v>
      </c>
      <c r="AB23" s="302">
        <v>4</v>
      </c>
      <c r="AC23" s="302">
        <v>818</v>
      </c>
      <c r="AD23" s="302">
        <v>2</v>
      </c>
      <c r="AE23" s="302">
        <v>514</v>
      </c>
      <c r="AF23" s="273">
        <v>6014</v>
      </c>
      <c r="AG23" s="420"/>
    </row>
    <row r="24" spans="1:33" s="18" customFormat="1" ht="22.5" customHeight="1">
      <c r="A24" s="201" t="s">
        <v>234</v>
      </c>
      <c r="B24" s="274">
        <v>56.36</v>
      </c>
      <c r="C24" s="269">
        <v>39959</v>
      </c>
      <c r="D24" s="269">
        <v>99849</v>
      </c>
      <c r="E24" s="272">
        <v>4764</v>
      </c>
      <c r="F24" s="272">
        <v>49192</v>
      </c>
      <c r="G24" s="277">
        <v>222</v>
      </c>
      <c r="H24" s="277">
        <v>232501</v>
      </c>
      <c r="I24" s="271">
        <v>1322</v>
      </c>
      <c r="J24" s="271">
        <v>218009</v>
      </c>
      <c r="K24" s="272">
        <v>1080</v>
      </c>
      <c r="L24" s="302">
        <v>13</v>
      </c>
      <c r="M24" s="302">
        <v>5734</v>
      </c>
      <c r="N24" s="302">
        <v>5</v>
      </c>
      <c r="O24" s="302">
        <v>3027</v>
      </c>
      <c r="P24" s="273">
        <v>42064</v>
      </c>
      <c r="Q24" s="202" t="s">
        <v>235</v>
      </c>
      <c r="R24" s="274">
        <v>98.68</v>
      </c>
      <c r="S24" s="269">
        <v>3793</v>
      </c>
      <c r="T24" s="269">
        <v>10805</v>
      </c>
      <c r="U24" s="270">
        <v>413</v>
      </c>
      <c r="V24" s="270">
        <v>3364</v>
      </c>
      <c r="W24" s="277">
        <v>29</v>
      </c>
      <c r="X24" s="277">
        <v>8886</v>
      </c>
      <c r="Y24" s="271">
        <v>105</v>
      </c>
      <c r="Z24" s="271">
        <v>7146</v>
      </c>
      <c r="AA24" s="272">
        <v>1039</v>
      </c>
      <c r="AB24" s="302">
        <v>6</v>
      </c>
      <c r="AC24" s="302">
        <v>426</v>
      </c>
      <c r="AD24" s="302">
        <v>2</v>
      </c>
      <c r="AE24" s="302">
        <v>290</v>
      </c>
      <c r="AF24" s="273">
        <v>4642</v>
      </c>
      <c r="AG24" s="420"/>
    </row>
    <row r="25" spans="1:33" s="18" customFormat="1" ht="22.5" customHeight="1">
      <c r="A25" s="201" t="s">
        <v>236</v>
      </c>
      <c r="B25" s="274">
        <v>39.66</v>
      </c>
      <c r="C25" s="269">
        <v>45624</v>
      </c>
      <c r="D25" s="269">
        <v>116540</v>
      </c>
      <c r="E25" s="272">
        <v>3351</v>
      </c>
      <c r="F25" s="272">
        <v>32768</v>
      </c>
      <c r="G25" s="277">
        <v>270</v>
      </c>
      <c r="H25" s="277">
        <v>129493</v>
      </c>
      <c r="I25" s="271">
        <v>837</v>
      </c>
      <c r="J25" s="271">
        <v>120985</v>
      </c>
      <c r="K25" s="272">
        <v>1300</v>
      </c>
      <c r="L25" s="302">
        <v>17</v>
      </c>
      <c r="M25" s="302">
        <v>5977</v>
      </c>
      <c r="N25" s="302">
        <v>10</v>
      </c>
      <c r="O25" s="302">
        <v>3987</v>
      </c>
      <c r="P25" s="273">
        <v>36756</v>
      </c>
      <c r="Q25" s="202" t="s">
        <v>237</v>
      </c>
      <c r="R25" s="274">
        <v>4.03</v>
      </c>
      <c r="S25" s="269">
        <v>6695</v>
      </c>
      <c r="T25" s="269">
        <v>17792</v>
      </c>
      <c r="U25" s="270">
        <v>635</v>
      </c>
      <c r="V25" s="270">
        <v>6190</v>
      </c>
      <c r="W25" s="277">
        <v>77</v>
      </c>
      <c r="X25" s="277">
        <v>44723</v>
      </c>
      <c r="Y25" s="271">
        <v>195</v>
      </c>
      <c r="Z25" s="271">
        <v>55042</v>
      </c>
      <c r="AA25" s="272">
        <v>77</v>
      </c>
      <c r="AB25" s="302">
        <v>2</v>
      </c>
      <c r="AC25" s="302">
        <v>1117</v>
      </c>
      <c r="AD25" s="302">
        <v>1</v>
      </c>
      <c r="AE25" s="302">
        <v>533</v>
      </c>
      <c r="AF25" s="273">
        <v>7660</v>
      </c>
      <c r="AG25" s="420"/>
    </row>
    <row r="26" spans="1:33" s="18" customFormat="1" ht="22.5" customHeight="1">
      <c r="A26" s="201" t="s">
        <v>238</v>
      </c>
      <c r="B26" s="274">
        <v>24.73</v>
      </c>
      <c r="C26" s="269">
        <v>100763</v>
      </c>
      <c r="D26" s="269">
        <v>237433</v>
      </c>
      <c r="E26" s="270">
        <v>7548</v>
      </c>
      <c r="F26" s="270">
        <v>65693</v>
      </c>
      <c r="G26" s="277">
        <v>273</v>
      </c>
      <c r="H26" s="277">
        <v>175608</v>
      </c>
      <c r="I26" s="271">
        <v>1911</v>
      </c>
      <c r="J26" s="271">
        <v>359171</v>
      </c>
      <c r="K26" s="272">
        <v>507</v>
      </c>
      <c r="L26" s="302">
        <v>25</v>
      </c>
      <c r="M26" s="302">
        <v>12571</v>
      </c>
      <c r="N26" s="302">
        <v>14</v>
      </c>
      <c r="O26" s="302">
        <v>7386</v>
      </c>
      <c r="P26" s="273">
        <v>78851</v>
      </c>
      <c r="Q26" s="202" t="s">
        <v>239</v>
      </c>
      <c r="R26" s="274">
        <v>17.23</v>
      </c>
      <c r="S26" s="269">
        <v>16294</v>
      </c>
      <c r="T26" s="269">
        <v>44811</v>
      </c>
      <c r="U26" s="270">
        <v>1231</v>
      </c>
      <c r="V26" s="270">
        <v>9490</v>
      </c>
      <c r="W26" s="277">
        <v>47</v>
      </c>
      <c r="X26" s="277">
        <v>31704</v>
      </c>
      <c r="Y26" s="271">
        <v>284</v>
      </c>
      <c r="Z26" s="271">
        <v>27166</v>
      </c>
      <c r="AA26" s="272">
        <v>314</v>
      </c>
      <c r="AB26" s="302">
        <v>5</v>
      </c>
      <c r="AC26" s="302">
        <v>2790</v>
      </c>
      <c r="AD26" s="302">
        <v>4</v>
      </c>
      <c r="AE26" s="302">
        <v>1536</v>
      </c>
      <c r="AF26" s="273">
        <v>11052</v>
      </c>
      <c r="AG26" s="420"/>
    </row>
    <row r="27" spans="1:33" s="18" customFormat="1" ht="22.5" customHeight="1">
      <c r="A27" s="201" t="s">
        <v>240</v>
      </c>
      <c r="B27" s="274">
        <v>109.61</v>
      </c>
      <c r="C27" s="269">
        <v>42032</v>
      </c>
      <c r="D27" s="269">
        <v>109559</v>
      </c>
      <c r="E27" s="270">
        <v>2814</v>
      </c>
      <c r="F27" s="270">
        <v>24875</v>
      </c>
      <c r="G27" s="277">
        <v>112</v>
      </c>
      <c r="H27" s="277">
        <v>84669</v>
      </c>
      <c r="I27" s="271">
        <v>764</v>
      </c>
      <c r="J27" s="271">
        <v>102071</v>
      </c>
      <c r="K27" s="272">
        <v>934</v>
      </c>
      <c r="L27" s="302">
        <v>13</v>
      </c>
      <c r="M27" s="302">
        <v>5338</v>
      </c>
      <c r="N27" s="302">
        <v>8</v>
      </c>
      <c r="O27" s="302">
        <v>3493</v>
      </c>
      <c r="P27" s="273">
        <v>32647</v>
      </c>
      <c r="Q27" s="202" t="s">
        <v>241</v>
      </c>
      <c r="R27" s="274">
        <v>5.6</v>
      </c>
      <c r="S27" s="269">
        <v>3826</v>
      </c>
      <c r="T27" s="269">
        <v>8549</v>
      </c>
      <c r="U27" s="270">
        <v>352</v>
      </c>
      <c r="V27" s="270">
        <v>3905</v>
      </c>
      <c r="W27" s="277">
        <v>5</v>
      </c>
      <c r="X27" s="277">
        <v>5547</v>
      </c>
      <c r="Y27" s="271">
        <v>113</v>
      </c>
      <c r="Z27" s="271">
        <v>15451</v>
      </c>
      <c r="AA27" s="272">
        <v>92</v>
      </c>
      <c r="AB27" s="302">
        <v>1</v>
      </c>
      <c r="AC27" s="302">
        <v>545</v>
      </c>
      <c r="AD27" s="302">
        <v>1</v>
      </c>
      <c r="AE27" s="302">
        <v>298</v>
      </c>
      <c r="AF27" s="273">
        <v>4626</v>
      </c>
      <c r="AG27" s="420"/>
    </row>
    <row r="28" spans="1:33" s="18" customFormat="1" ht="22.5" customHeight="1">
      <c r="A28" s="201" t="s">
        <v>242</v>
      </c>
      <c r="B28" s="274">
        <v>16.66</v>
      </c>
      <c r="C28" s="269">
        <v>49448</v>
      </c>
      <c r="D28" s="269">
        <v>122098</v>
      </c>
      <c r="E28" s="270">
        <v>4881</v>
      </c>
      <c r="F28" s="270">
        <v>38517</v>
      </c>
      <c r="G28" s="277">
        <v>330</v>
      </c>
      <c r="H28" s="277">
        <v>126611</v>
      </c>
      <c r="I28" s="271">
        <v>1261</v>
      </c>
      <c r="J28" s="271">
        <v>229050</v>
      </c>
      <c r="K28" s="272">
        <v>649</v>
      </c>
      <c r="L28" s="302">
        <v>15</v>
      </c>
      <c r="M28" s="302">
        <v>6427</v>
      </c>
      <c r="N28" s="302">
        <v>8</v>
      </c>
      <c r="O28" s="302">
        <v>3636</v>
      </c>
      <c r="P28" s="273">
        <v>39557</v>
      </c>
      <c r="Q28" s="202" t="s">
        <v>243</v>
      </c>
      <c r="R28" s="274">
        <v>49.1</v>
      </c>
      <c r="S28" s="269">
        <v>6530</v>
      </c>
      <c r="T28" s="269">
        <v>16564</v>
      </c>
      <c r="U28" s="270">
        <v>479</v>
      </c>
      <c r="V28" s="270">
        <v>3873</v>
      </c>
      <c r="W28" s="277">
        <v>18</v>
      </c>
      <c r="X28" s="277">
        <v>12325</v>
      </c>
      <c r="Y28" s="271">
        <v>159</v>
      </c>
      <c r="Z28" s="271">
        <v>6323</v>
      </c>
      <c r="AA28" s="272">
        <v>185</v>
      </c>
      <c r="AB28" s="302">
        <v>4</v>
      </c>
      <c r="AC28" s="302">
        <v>767</v>
      </c>
      <c r="AD28" s="302">
        <v>1</v>
      </c>
      <c r="AE28" s="302">
        <v>439</v>
      </c>
      <c r="AF28" s="273">
        <v>6533</v>
      </c>
      <c r="AG28" s="420"/>
    </row>
    <row r="29" spans="1:33" s="18" customFormat="1" ht="22.5" customHeight="1">
      <c r="A29" s="201" t="s">
        <v>244</v>
      </c>
      <c r="B29" s="274">
        <v>18.27</v>
      </c>
      <c r="C29" s="269">
        <v>52416</v>
      </c>
      <c r="D29" s="269">
        <v>124602</v>
      </c>
      <c r="E29" s="270">
        <v>4746</v>
      </c>
      <c r="F29" s="270">
        <v>50342</v>
      </c>
      <c r="G29" s="277">
        <v>437</v>
      </c>
      <c r="H29" s="277">
        <v>312884</v>
      </c>
      <c r="I29" s="271">
        <v>1000</v>
      </c>
      <c r="J29" s="271">
        <v>259549</v>
      </c>
      <c r="K29" s="272">
        <v>200</v>
      </c>
      <c r="L29" s="302">
        <v>13</v>
      </c>
      <c r="M29" s="302">
        <v>7332</v>
      </c>
      <c r="N29" s="302">
        <v>11</v>
      </c>
      <c r="O29" s="302">
        <v>4949</v>
      </c>
      <c r="P29" s="273">
        <v>39291</v>
      </c>
      <c r="Q29" s="202" t="s">
        <v>245</v>
      </c>
      <c r="R29" s="274">
        <v>14.17</v>
      </c>
      <c r="S29" s="269">
        <v>5002</v>
      </c>
      <c r="T29" s="269">
        <v>14084</v>
      </c>
      <c r="U29" s="270">
        <v>421</v>
      </c>
      <c r="V29" s="270">
        <v>2778</v>
      </c>
      <c r="W29" s="277">
        <v>22</v>
      </c>
      <c r="X29" s="277">
        <v>5165</v>
      </c>
      <c r="Y29" s="271">
        <v>92</v>
      </c>
      <c r="Z29" s="271">
        <v>6226</v>
      </c>
      <c r="AA29" s="272">
        <v>353</v>
      </c>
      <c r="AB29" s="302">
        <v>2</v>
      </c>
      <c r="AC29" s="302">
        <v>917</v>
      </c>
      <c r="AD29" s="302">
        <v>2</v>
      </c>
      <c r="AE29" s="302">
        <v>636</v>
      </c>
      <c r="AF29" s="273">
        <v>4538</v>
      </c>
      <c r="AG29" s="420"/>
    </row>
    <row r="30" spans="1:33" s="18" customFormat="1" ht="22.5" customHeight="1">
      <c r="A30" s="201" t="s">
        <v>246</v>
      </c>
      <c r="B30" s="274">
        <v>84.98</v>
      </c>
      <c r="C30" s="269">
        <v>70650</v>
      </c>
      <c r="D30" s="269">
        <v>185784</v>
      </c>
      <c r="E30" s="270">
        <v>5684</v>
      </c>
      <c r="F30" s="270">
        <v>52696</v>
      </c>
      <c r="G30" s="277">
        <v>384</v>
      </c>
      <c r="H30" s="277">
        <v>160879</v>
      </c>
      <c r="I30" s="271">
        <v>1266</v>
      </c>
      <c r="J30" s="271">
        <v>197196</v>
      </c>
      <c r="K30" s="272">
        <v>1223</v>
      </c>
      <c r="L30" s="302">
        <v>21</v>
      </c>
      <c r="M30" s="302">
        <v>11828</v>
      </c>
      <c r="N30" s="302">
        <v>10</v>
      </c>
      <c r="O30" s="302">
        <v>6052</v>
      </c>
      <c r="P30" s="273">
        <v>57043</v>
      </c>
      <c r="Q30" s="202" t="s">
        <v>247</v>
      </c>
      <c r="R30" s="274">
        <v>25.26</v>
      </c>
      <c r="S30" s="269">
        <v>6536</v>
      </c>
      <c r="T30" s="269">
        <v>16688</v>
      </c>
      <c r="U30" s="270">
        <v>550</v>
      </c>
      <c r="V30" s="270">
        <v>4871</v>
      </c>
      <c r="W30" s="277">
        <v>40</v>
      </c>
      <c r="X30" s="277">
        <v>12184</v>
      </c>
      <c r="Y30" s="271">
        <v>108</v>
      </c>
      <c r="Z30" s="271">
        <v>6985</v>
      </c>
      <c r="AA30" s="272">
        <v>772</v>
      </c>
      <c r="AB30" s="302">
        <v>4</v>
      </c>
      <c r="AC30" s="302">
        <v>812</v>
      </c>
      <c r="AD30" s="302">
        <v>1</v>
      </c>
      <c r="AE30" s="302">
        <v>472</v>
      </c>
      <c r="AF30" s="273">
        <v>5096</v>
      </c>
      <c r="AG30" s="420"/>
    </row>
    <row r="31" spans="1:33" s="18" customFormat="1" ht="22.5" customHeight="1" thickBot="1">
      <c r="A31" s="285" t="s">
        <v>248</v>
      </c>
      <c r="B31" s="274">
        <v>47.84</v>
      </c>
      <c r="C31" s="269">
        <v>55814</v>
      </c>
      <c r="D31" s="269">
        <v>133997</v>
      </c>
      <c r="E31" s="270">
        <v>4176</v>
      </c>
      <c r="F31" s="270">
        <v>40104</v>
      </c>
      <c r="G31" s="277">
        <v>38</v>
      </c>
      <c r="H31" s="277">
        <v>20839</v>
      </c>
      <c r="I31" s="271">
        <v>1054</v>
      </c>
      <c r="J31" s="271">
        <v>384295</v>
      </c>
      <c r="K31" s="272">
        <v>524</v>
      </c>
      <c r="L31" s="302">
        <v>15</v>
      </c>
      <c r="M31" s="302">
        <v>7794</v>
      </c>
      <c r="N31" s="302">
        <v>10</v>
      </c>
      <c r="O31" s="302">
        <v>3702</v>
      </c>
      <c r="P31" s="273">
        <v>39870</v>
      </c>
      <c r="Q31" s="286" t="s">
        <v>249</v>
      </c>
      <c r="R31" s="287">
        <v>37.38</v>
      </c>
      <c r="S31" s="288">
        <v>2070</v>
      </c>
      <c r="T31" s="288">
        <v>5643</v>
      </c>
      <c r="U31" s="288">
        <v>207</v>
      </c>
      <c r="V31" s="288">
        <v>1754</v>
      </c>
      <c r="W31" s="289">
        <v>24</v>
      </c>
      <c r="X31" s="289">
        <v>20441</v>
      </c>
      <c r="Y31" s="290">
        <v>38</v>
      </c>
      <c r="Z31" s="290">
        <v>3727</v>
      </c>
      <c r="AA31" s="291">
        <v>352</v>
      </c>
      <c r="AB31" s="303">
        <v>2</v>
      </c>
      <c r="AC31" s="303">
        <v>226</v>
      </c>
      <c r="AD31" s="303">
        <v>1</v>
      </c>
      <c r="AE31" s="303">
        <v>130</v>
      </c>
      <c r="AF31" s="292">
        <v>2954</v>
      </c>
      <c r="AG31" s="420"/>
    </row>
    <row r="32" spans="1:32" s="18" customFormat="1" ht="15" customHeight="1">
      <c r="A32" s="57" t="s">
        <v>277</v>
      </c>
      <c r="B32" s="205"/>
      <c r="C32" s="206"/>
      <c r="D32" s="206"/>
      <c r="E32" s="206"/>
      <c r="F32" s="206"/>
      <c r="G32" s="206"/>
      <c r="H32" s="206"/>
      <c r="I32" s="206"/>
      <c r="J32" s="206"/>
      <c r="K32" s="206"/>
      <c r="L32" s="206"/>
      <c r="M32" s="206"/>
      <c r="N32" s="206"/>
      <c r="O32" s="206"/>
      <c r="P32" s="206"/>
      <c r="Q32" s="57"/>
      <c r="R32" s="207"/>
      <c r="S32" s="26"/>
      <c r="T32" s="26"/>
      <c r="U32" s="26"/>
      <c r="V32" s="35"/>
      <c r="W32" s="35"/>
      <c r="X32" s="35"/>
      <c r="Y32" s="35"/>
      <c r="Z32" s="26"/>
      <c r="AA32" s="26"/>
      <c r="AB32" s="26"/>
      <c r="AC32" s="26"/>
      <c r="AD32" s="26"/>
      <c r="AE32" s="97"/>
      <c r="AF32" s="14" t="s">
        <v>266</v>
      </c>
    </row>
    <row r="33" spans="1:32" ht="15" customHeight="1">
      <c r="A33" s="57" t="s">
        <v>278</v>
      </c>
      <c r="B33" s="8"/>
      <c r="C33" s="8"/>
      <c r="D33" s="8"/>
      <c r="E33" s="8"/>
      <c r="F33" s="8"/>
      <c r="G33" s="8"/>
      <c r="H33" s="13"/>
      <c r="I33" s="13"/>
      <c r="J33" s="296"/>
      <c r="K33" s="297"/>
      <c r="L33" s="298"/>
      <c r="M33" s="13"/>
      <c r="N33" s="13"/>
      <c r="O33" s="13"/>
      <c r="P33" s="9"/>
      <c r="Q33" s="299"/>
      <c r="R33" s="305"/>
      <c r="S33" s="305"/>
      <c r="T33" s="330"/>
      <c r="U33" s="8"/>
      <c r="V33" s="8"/>
      <c r="W33" s="8"/>
      <c r="X33" s="13"/>
      <c r="Y33" s="13"/>
      <c r="Z33" s="13"/>
      <c r="AA33" s="13"/>
      <c r="AB33" s="13"/>
      <c r="AC33" s="13"/>
      <c r="AD33" s="13"/>
      <c r="AE33" s="13"/>
      <c r="AF33" s="13"/>
    </row>
    <row r="34" spans="1:32" s="18" customFormat="1" ht="15" customHeight="1">
      <c r="A34" s="57" t="s">
        <v>312</v>
      </c>
      <c r="B34" s="8"/>
      <c r="C34" s="8"/>
      <c r="D34" s="8"/>
      <c r="E34" s="8"/>
      <c r="F34" s="8"/>
      <c r="G34" s="8"/>
      <c r="H34" s="13"/>
      <c r="I34" s="13"/>
      <c r="J34" s="296"/>
      <c r="K34" s="297"/>
      <c r="L34" s="298"/>
      <c r="M34" s="13"/>
      <c r="N34" s="13"/>
      <c r="O34" s="296"/>
      <c r="P34" s="298"/>
      <c r="Q34" s="301"/>
      <c r="R34" s="300"/>
      <c r="S34" s="301"/>
      <c r="T34" s="330"/>
      <c r="U34" s="8"/>
      <c r="V34" s="8"/>
      <c r="W34" s="8"/>
      <c r="X34" s="97"/>
      <c r="Y34" s="97"/>
      <c r="Z34" s="97"/>
      <c r="AA34" s="97"/>
      <c r="AB34" s="97"/>
      <c r="AC34" s="97"/>
      <c r="AD34" s="97"/>
      <c r="AE34" s="97"/>
      <c r="AF34" s="208"/>
    </row>
    <row r="35" spans="1:32" s="11" customFormat="1" ht="15" customHeight="1">
      <c r="A35" s="13" t="s">
        <v>313</v>
      </c>
      <c r="B35" s="8"/>
      <c r="C35" s="8"/>
      <c r="D35" s="8"/>
      <c r="E35" s="8"/>
      <c r="F35" s="8"/>
      <c r="G35" s="8"/>
      <c r="H35" s="13"/>
      <c r="I35" s="13"/>
      <c r="J35" s="296"/>
      <c r="K35" s="297"/>
      <c r="L35" s="516"/>
      <c r="M35" s="517"/>
      <c r="N35" s="517"/>
      <c r="O35" s="296"/>
      <c r="P35" s="298"/>
      <c r="Q35" s="301"/>
      <c r="R35" s="300"/>
      <c r="S35" s="301"/>
      <c r="T35" s="330"/>
      <c r="U35" s="8"/>
      <c r="V35" s="8"/>
      <c r="W35" s="8"/>
      <c r="X35" s="97"/>
      <c r="Y35" s="97"/>
      <c r="Z35" s="97"/>
      <c r="AA35" s="97"/>
      <c r="AB35" s="97"/>
      <c r="AC35" s="97"/>
      <c r="AD35" s="97"/>
      <c r="AE35" s="97"/>
      <c r="AF35" s="97"/>
    </row>
    <row r="36" spans="1:32" s="11" customFormat="1" ht="15" customHeight="1">
      <c r="A36" s="57" t="s">
        <v>250</v>
      </c>
      <c r="B36" s="8"/>
      <c r="C36" s="8"/>
      <c r="D36" s="8"/>
      <c r="E36" s="8"/>
      <c r="F36" s="8"/>
      <c r="G36" s="8"/>
      <c r="H36" s="13"/>
      <c r="I36" s="13"/>
      <c r="J36" s="296"/>
      <c r="K36" s="297"/>
      <c r="L36" s="301"/>
      <c r="M36" s="300"/>
      <c r="N36" s="301"/>
      <c r="O36" s="296"/>
      <c r="P36" s="298"/>
      <c r="Q36" s="296"/>
      <c r="R36" s="104"/>
      <c r="S36" s="104"/>
      <c r="T36" s="298"/>
      <c r="U36" s="8"/>
      <c r="V36" s="8"/>
      <c r="W36" s="8"/>
      <c r="X36" s="97"/>
      <c r="Y36" s="97"/>
      <c r="Z36" s="97"/>
      <c r="AA36" s="97"/>
      <c r="AB36" s="97"/>
      <c r="AC36" s="97"/>
      <c r="AD36" s="97"/>
      <c r="AE36" s="97"/>
      <c r="AF36" s="97"/>
    </row>
    <row r="37" spans="1:32" s="11" customFormat="1" ht="15" customHeight="1">
      <c r="A37" s="57" t="s">
        <v>279</v>
      </c>
      <c r="B37" s="8"/>
      <c r="C37" s="8"/>
      <c r="D37" s="8"/>
      <c r="E37" s="8"/>
      <c r="F37" s="13"/>
      <c r="G37" s="13"/>
      <c r="H37" s="13"/>
      <c r="I37" s="13"/>
      <c r="J37" s="296"/>
      <c r="K37" s="297"/>
      <c r="L37" s="301"/>
      <c r="M37" s="300"/>
      <c r="N37" s="301"/>
      <c r="O37" s="296"/>
      <c r="P37" s="298"/>
      <c r="Q37" s="296"/>
      <c r="R37" s="104"/>
      <c r="S37" s="104"/>
      <c r="T37" s="298"/>
      <c r="U37" s="8"/>
      <c r="V37" s="13"/>
      <c r="W37" s="13"/>
      <c r="X37" s="97"/>
      <c r="Y37" s="97"/>
      <c r="Z37" s="97"/>
      <c r="AA37" s="97"/>
      <c r="AB37" s="97"/>
      <c r="AC37" s="97"/>
      <c r="AD37" s="97"/>
      <c r="AE37" s="97"/>
      <c r="AF37" s="97"/>
    </row>
    <row r="38" spans="1:31" s="10" customFormat="1" ht="12">
      <c r="A38" s="57" t="s">
        <v>513</v>
      </c>
      <c r="L38" s="18"/>
      <c r="M38" s="18"/>
      <c r="N38" s="18"/>
      <c r="O38" s="18"/>
      <c r="P38" s="18"/>
      <c r="Q38" s="18"/>
      <c r="R38" s="18"/>
      <c r="S38" s="18"/>
      <c r="T38" s="18"/>
      <c r="U38" s="18"/>
      <c r="AB38" s="18"/>
      <c r="AC38" s="18"/>
      <c r="AD38" s="18"/>
      <c r="AE38" s="18"/>
    </row>
    <row r="39" spans="16:21" ht="13.5">
      <c r="P39" s="11"/>
      <c r="Q39" s="11"/>
      <c r="R39" s="11"/>
      <c r="S39" s="11"/>
      <c r="T39" s="11"/>
      <c r="U39" s="11"/>
    </row>
  </sheetData>
  <sheetProtection/>
  <mergeCells count="25">
    <mergeCell ref="K5:K6"/>
    <mergeCell ref="A6:A7"/>
    <mergeCell ref="B5:B6"/>
    <mergeCell ref="C5:C6"/>
    <mergeCell ref="D5:D6"/>
    <mergeCell ref="T5:T6"/>
    <mergeCell ref="L35:N35"/>
    <mergeCell ref="E6:F6"/>
    <mergeCell ref="U6:V6"/>
    <mergeCell ref="G5:H6"/>
    <mergeCell ref="I5:J6"/>
    <mergeCell ref="E7:E8"/>
    <mergeCell ref="F7:F8"/>
    <mergeCell ref="G7:G8"/>
    <mergeCell ref="I7:I8"/>
    <mergeCell ref="R5:R6"/>
    <mergeCell ref="Y7:Y8"/>
    <mergeCell ref="L5:O6"/>
    <mergeCell ref="AB5:AE6"/>
    <mergeCell ref="W5:X6"/>
    <mergeCell ref="Y5:Z6"/>
    <mergeCell ref="U7:U8"/>
    <mergeCell ref="V7:V8"/>
    <mergeCell ref="W7:W8"/>
    <mergeCell ref="S5:S6"/>
  </mergeCells>
  <printOptions/>
  <pageMargins left="0.984251968503937" right="0.984251968503937" top="0.7874015748031497" bottom="0.7874015748031497" header="0.5118110236220472" footer="0.5118110236220472"/>
  <pageSetup firstPageNumber="300"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吹田市役所</cp:lastModifiedBy>
  <cp:lastPrinted>2014-04-03T03:15:19Z</cp:lastPrinted>
  <dcterms:created xsi:type="dcterms:W3CDTF">2013-01-09T00:19:40Z</dcterms:created>
  <dcterms:modified xsi:type="dcterms:W3CDTF">2014-04-23T02:26:55Z</dcterms:modified>
  <cp:category/>
  <cp:version/>
  <cp:contentType/>
  <cp:contentStatus/>
</cp:coreProperties>
</file>