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tabRatio="649" activeTab="0"/>
  </bookViews>
  <sheets>
    <sheet name="P31～P35" sheetId="1" r:id="rId1"/>
    <sheet name="P36、P37" sheetId="2" r:id="rId2"/>
    <sheet name="P38、P39" sheetId="3" r:id="rId3"/>
    <sheet name="P40、P41" sheetId="4" r:id="rId4"/>
    <sheet name="P42、P43" sheetId="5" r:id="rId5"/>
    <sheet name="P44、P45" sheetId="6" r:id="rId6"/>
    <sheet name="P46～P51" sheetId="7" r:id="rId7"/>
    <sheet name="P52～P53 " sheetId="8" r:id="rId8"/>
    <sheet name="P54" sheetId="9" r:id="rId9"/>
    <sheet name="P55" sheetId="10" r:id="rId10"/>
    <sheet name="P56、P57" sheetId="11" r:id="rId11"/>
    <sheet name="P58" sheetId="12" r:id="rId12"/>
  </sheets>
  <definedNames>
    <definedName name="_xlnm.Print_Area" localSheetId="0">'P31～P35'!$A$1:$AI$51</definedName>
  </definedNames>
  <calcPr fullCalcOnLoad="1"/>
</workbook>
</file>

<file path=xl/sharedStrings.xml><?xml version="1.0" encoding="utf-8"?>
<sst xmlns="http://schemas.openxmlformats.org/spreadsheetml/2006/main" count="1260" uniqueCount="646">
  <si>
    <t>総　　　　　数</t>
  </si>
  <si>
    <t>世帯人員</t>
  </si>
  <si>
    <t>23．世帯の家族類型別一般世帯数・一般世帯人員及び親族人員</t>
  </si>
  <si>
    <t xml:space="preserve">平成22年(2010年)10月１日現在 </t>
  </si>
  <si>
    <t>親　　　　　　　　　　　　族　　　</t>
  </si>
  <si>
    <t>世　　　　　　　　　　　帯</t>
  </si>
  <si>
    <t>核　　家　　族　　世　　帯</t>
  </si>
  <si>
    <t>そ　　の　　他　　の　　親　　族　　世　　帯</t>
  </si>
  <si>
    <t>世 帯 数</t>
  </si>
  <si>
    <t>非親族</t>
  </si>
  <si>
    <t>単　独</t>
  </si>
  <si>
    <t>世　帯</t>
  </si>
  <si>
    <t>（再掲）</t>
  </si>
  <si>
    <t>18歳未満世帯員のいる世帯数（世帯）</t>
  </si>
  <si>
    <t>18歳未満世帯員のいる世帯人員（人）</t>
  </si>
  <si>
    <t>3世代世帯数（世帯）</t>
  </si>
  <si>
    <t>3世代世帯人員（人）</t>
  </si>
  <si>
    <t>夫婦のみの世帯</t>
  </si>
  <si>
    <t>夫婦と子どもから成る世帯</t>
  </si>
  <si>
    <t>男親と子どもから成る世帯</t>
  </si>
  <si>
    <t>女親と子どもから成る世帯</t>
  </si>
  <si>
    <t>夫婦と両親から成る世帯</t>
  </si>
  <si>
    <t>夫婦とひとり親から成る世帯</t>
  </si>
  <si>
    <t>夫婦、子どもと両親から成る世帯</t>
  </si>
  <si>
    <t>夫婦、子どもとひとり親から成る世帯</t>
  </si>
  <si>
    <t>夫婦と他の親族(親、子どもを含まない）から成る世帯</t>
  </si>
  <si>
    <t>兄弟姉妹のみから成る世帯</t>
  </si>
  <si>
    <t>他に分類されない親族世帯</t>
  </si>
  <si>
    <t>24．労働力状態</t>
  </si>
  <si>
    <t>区　　　　　　　分</t>
  </si>
  <si>
    <t>増　　減　　数</t>
  </si>
  <si>
    <t>増　　減　　率</t>
  </si>
  <si>
    <t>増　　減　　率</t>
  </si>
  <si>
    <t>総　　　　　　　数</t>
  </si>
  <si>
    <t>労働力人口</t>
  </si>
  <si>
    <t>就業者総数</t>
  </si>
  <si>
    <t>完全失業者</t>
  </si>
  <si>
    <t>労働力率（％）</t>
  </si>
  <si>
    <t>－</t>
  </si>
  <si>
    <t>非労働力人口</t>
  </si>
  <si>
    <t>－</t>
  </si>
  <si>
    <t>25．産業別15歳以上就業人口</t>
  </si>
  <si>
    <t>産 業 分 類</t>
  </si>
  <si>
    <t>総　数</t>
  </si>
  <si>
    <t>人</t>
  </si>
  <si>
    <t>総　　　　　　数</t>
  </si>
  <si>
    <t>　第 １ 次 産 業</t>
  </si>
  <si>
    <t>　　農　　　　　業</t>
  </si>
  <si>
    <t>　　林　　　　　業</t>
  </si>
  <si>
    <t>　　漁　　　　　業</t>
  </si>
  <si>
    <t>　第 ２ 次 産 業</t>
  </si>
  <si>
    <t>　　鉱　　　　　業</t>
  </si>
  <si>
    <t>　　建　　設　　業</t>
  </si>
  <si>
    <t>　　製　　造　　業</t>
  </si>
  <si>
    <t>　第 ３ 次 産 業</t>
  </si>
  <si>
    <t>　　電気・ガス・</t>
  </si>
  <si>
    <t>　　熱供給・水道業</t>
  </si>
  <si>
    <t>　　情 報 通 信 業</t>
  </si>
  <si>
    <t>　　運　　輸　　業</t>
  </si>
  <si>
    <t>　　卸売 ・ 小売業</t>
  </si>
  <si>
    <t>　　金融 ・ 保険業</t>
  </si>
  <si>
    <t>　　不　動　産　業</t>
  </si>
  <si>
    <t>　　複合サービス事業</t>
  </si>
  <si>
    <t>　　サ ー ビ ス 業</t>
  </si>
  <si>
    <t>（他に分類されないもの）</t>
  </si>
  <si>
    <t xml:space="preserve">  （他に分類されないもの）</t>
  </si>
  <si>
    <t>　　公　　　　　務</t>
  </si>
  <si>
    <t>（他に分類されないもの）</t>
  </si>
  <si>
    <t>　</t>
  </si>
  <si>
    <t xml:space="preserve"> </t>
  </si>
  <si>
    <t>漁　　　業</t>
  </si>
  <si>
    <t>建　　設　　業</t>
  </si>
  <si>
    <t>製　　造　　業</t>
  </si>
  <si>
    <t>情 報 通 信 業</t>
  </si>
  <si>
    <t>サ ー ビ ス 業</t>
  </si>
  <si>
    <t>公　　務</t>
  </si>
  <si>
    <t>分 類 不 能 の 産 業</t>
  </si>
  <si>
    <t>年　　齢</t>
  </si>
  <si>
    <t>（他に分類されないもの）</t>
  </si>
  <si>
    <t>総     数</t>
  </si>
  <si>
    <t xml:space="preserve"> 15～19歳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</si>
  <si>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</si>
  <si>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</si>
  <si>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</si>
  <si>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</si>
  <si>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</si>
  <si>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</si>
  <si>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</si>
  <si>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</si>
  <si>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</si>
  <si>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</si>
  <si>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</si>
  <si>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</si>
  <si>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</si>
  <si>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85歳以上</t>
  </si>
  <si>
    <t>　注：総数は、「分類不能の産業」を含みます。</t>
  </si>
  <si>
    <t>％</t>
  </si>
  <si>
    <t>　　砂利採取業</t>
  </si>
  <si>
    <t>専門・技術サービス業</t>
  </si>
  <si>
    <t>複合サービス事業</t>
  </si>
  <si>
    <t>27．産業・従業上の地位別15歳以上就業者数</t>
  </si>
  <si>
    <t>産　業　分　類</t>
  </si>
  <si>
    <t>雇用者</t>
  </si>
  <si>
    <t>役　員</t>
  </si>
  <si>
    <t>雇人のある業主</t>
  </si>
  <si>
    <t>雇人のない業主</t>
  </si>
  <si>
    <t>家族従業者</t>
  </si>
  <si>
    <t>　</t>
  </si>
  <si>
    <t>住 居 の 種 類</t>
  </si>
  <si>
    <t>当　り</t>
  </si>
  <si>
    <t>住宅の所有の関係</t>
  </si>
  <si>
    <t>人　員</t>
  </si>
  <si>
    <t>住宅に住む一般世帯</t>
  </si>
  <si>
    <t>主世帯</t>
  </si>
  <si>
    <t>持ち家</t>
  </si>
  <si>
    <t>公営・都市機構・</t>
  </si>
  <si>
    <t>公社の借家</t>
  </si>
  <si>
    <t>民営の借家</t>
  </si>
  <si>
    <t>給与住宅</t>
  </si>
  <si>
    <t>間借り</t>
  </si>
  <si>
    <t>住宅以外に住む一般世帯</t>
  </si>
  <si>
    <t>29．大阪府・大阪市・北摂７市の人口</t>
  </si>
  <si>
    <t>市　名</t>
  </si>
  <si>
    <t>市　名</t>
  </si>
  <si>
    <t>平成12年</t>
  </si>
  <si>
    <t>平成22年</t>
  </si>
  <si>
    <t>平12～17年</t>
  </si>
  <si>
    <t>平17～22年</t>
  </si>
  <si>
    <t>(2000)</t>
  </si>
  <si>
    <t>(2005)</t>
  </si>
  <si>
    <t>(2000～2005)</t>
  </si>
  <si>
    <t>％</t>
  </si>
  <si>
    <t>大阪府</t>
  </si>
  <si>
    <t>大阪府</t>
  </si>
  <si>
    <t>大阪市</t>
  </si>
  <si>
    <t>大阪市</t>
  </si>
  <si>
    <t>豊中市</t>
  </si>
  <si>
    <t>豊中市</t>
  </si>
  <si>
    <t>高槻市</t>
  </si>
  <si>
    <t>高槻市</t>
  </si>
  <si>
    <t>茨木市</t>
  </si>
  <si>
    <t>茨木市</t>
  </si>
  <si>
    <t>箕面市</t>
  </si>
  <si>
    <t>箕面市</t>
  </si>
  <si>
    <t>池田市</t>
  </si>
  <si>
    <t>池田市</t>
  </si>
  <si>
    <t>摂津市</t>
  </si>
  <si>
    <t>摂津市</t>
  </si>
  <si>
    <t>吹田市</t>
  </si>
  <si>
    <t>吹田市</t>
  </si>
  <si>
    <t>30．大阪府・大阪市・北摂７市の世帯数・世帯人員</t>
  </si>
  <si>
    <t>世　　　帯　　　数</t>
  </si>
  <si>
    <t>平成12年</t>
  </si>
  <si>
    <t>平12～17年</t>
  </si>
  <si>
    <t>平17～22年</t>
  </si>
  <si>
    <t>平成12年</t>
  </si>
  <si>
    <t>(2000)</t>
  </si>
  <si>
    <t>(2005)</t>
  </si>
  <si>
    <t>(2010)</t>
  </si>
  <si>
    <t>(2000～2005)</t>
  </si>
  <si>
    <t>(2005～2010)</t>
  </si>
  <si>
    <t>31．大阪府市町村別人口・世帯数</t>
  </si>
  <si>
    <t>平成17年～22年の人口増減</t>
  </si>
  <si>
    <t>市 町 村</t>
  </si>
  <si>
    <t>　　(2005～2010)</t>
  </si>
  <si>
    <t>増減数</t>
  </si>
  <si>
    <t>藤井寺市</t>
  </si>
  <si>
    <t>東大阪市</t>
  </si>
  <si>
    <t>泉南市</t>
  </si>
  <si>
    <t>四條畷市</t>
  </si>
  <si>
    <t>堺市</t>
  </si>
  <si>
    <t>交野市</t>
  </si>
  <si>
    <t>岸和田市</t>
  </si>
  <si>
    <t>大阪狭山市</t>
  </si>
  <si>
    <t>阪南市</t>
  </si>
  <si>
    <t>三島郡島本町</t>
  </si>
  <si>
    <t>泉大津市</t>
  </si>
  <si>
    <t>豊能郡</t>
  </si>
  <si>
    <t>貝塚市</t>
  </si>
  <si>
    <t>豊　能　町</t>
  </si>
  <si>
    <t>守口市</t>
  </si>
  <si>
    <t>能　勢　町</t>
  </si>
  <si>
    <t>枚方市</t>
  </si>
  <si>
    <t>泉北郡忠岡町</t>
  </si>
  <si>
    <t>八尾市</t>
  </si>
  <si>
    <t>泉南郡</t>
  </si>
  <si>
    <t>泉佐野市</t>
  </si>
  <si>
    <t>富田林市</t>
  </si>
  <si>
    <t>熊　取　町</t>
  </si>
  <si>
    <t>寝屋川市</t>
  </si>
  <si>
    <t>田　尻　町</t>
  </si>
  <si>
    <t>岬　　　町</t>
  </si>
  <si>
    <t>河内長野市</t>
  </si>
  <si>
    <t>松原市</t>
  </si>
  <si>
    <t>南河内郡</t>
  </si>
  <si>
    <t>大東市</t>
  </si>
  <si>
    <t>和泉市</t>
  </si>
  <si>
    <t>太　子　町</t>
  </si>
  <si>
    <t>河　南　町</t>
  </si>
  <si>
    <t>千早赤阪村</t>
  </si>
  <si>
    <t>柏原市</t>
  </si>
  <si>
    <t>羽曳野市</t>
  </si>
  <si>
    <t>門真市</t>
  </si>
  <si>
    <t>高石市</t>
  </si>
  <si>
    <t>男</t>
  </si>
  <si>
    <t>女</t>
  </si>
  <si>
    <t>男</t>
  </si>
  <si>
    <t>女</t>
  </si>
  <si>
    <t>構成比</t>
  </si>
  <si>
    <t>国勢調査</t>
  </si>
  <si>
    <t>人　　　　　　　口</t>
  </si>
  <si>
    <t>世帯</t>
  </si>
  <si>
    <t>人</t>
  </si>
  <si>
    <t>％</t>
  </si>
  <si>
    <t xml:space="preserve">各年10月１日現在 </t>
  </si>
  <si>
    <t>総　数</t>
  </si>
  <si>
    <t>-</t>
  </si>
  <si>
    <t>増減率</t>
  </si>
  <si>
    <t>平成22年</t>
  </si>
  <si>
    <t>(2010)</t>
  </si>
  <si>
    <t>平成17年</t>
  </si>
  <si>
    <t>平成17年</t>
  </si>
  <si>
    <t>総数</t>
  </si>
  <si>
    <t>　注：世帯の種類「不詳」を含みます。</t>
  </si>
  <si>
    <t>構成比</t>
  </si>
  <si>
    <t>世帯数（世帯）</t>
  </si>
  <si>
    <t xml:space="preserve">  学術研究,専門・技術サービス業</t>
  </si>
  <si>
    <t>　熱供給・水道業</t>
  </si>
  <si>
    <t xml:space="preserve">  増　　減　　率</t>
  </si>
  <si>
    <t>夫婦と子どもと他の親族(親を含まない）から成る世帯</t>
  </si>
  <si>
    <t>夫婦と親と他の親族(子どもを含まない）から成る世帯</t>
  </si>
  <si>
    <t>－</t>
  </si>
  <si>
    <t>　娯楽業</t>
  </si>
  <si>
    <t>－</t>
  </si>
  <si>
    <t>－</t>
  </si>
  <si>
    <t>－</t>
  </si>
  <si>
    <t>－</t>
  </si>
  <si>
    <t>－</t>
  </si>
  <si>
    <t>6歳未満世帯員のいる世帯数（世帯）</t>
  </si>
  <si>
    <t>6歳未満世帯員のいる世帯人員（人）</t>
  </si>
  <si>
    <t>平　成　12　年　(2000)</t>
  </si>
  <si>
    <t>（他に分類されるものを除く）</t>
  </si>
  <si>
    <t>平　　　成　　　17　　　年　　　(2005)</t>
  </si>
  <si>
    <t>平　　　成　　　22　　　年　　　(2010)</t>
  </si>
  <si>
    <t>6歳未満世帯人員（人）</t>
  </si>
  <si>
    <t>世帯人員（人）</t>
  </si>
  <si>
    <t>18歳未満世帯人員（人）</t>
  </si>
  <si>
    <t>平　成  22　年　(2010)</t>
  </si>
  <si>
    <t>平   成 　17　年　(2005)</t>
  </si>
  <si>
    <t xml:space="preserve">   漁　　業</t>
  </si>
  <si>
    <t xml:space="preserve">  建　　設　　業</t>
  </si>
  <si>
    <t xml:space="preserve">  製　　造　　業</t>
  </si>
  <si>
    <t xml:space="preserve">  電気・ガス・</t>
  </si>
  <si>
    <t xml:space="preserve">  情 報 通 信 業</t>
  </si>
  <si>
    <t xml:space="preserve">  不動産業,物品賃貸業</t>
  </si>
  <si>
    <t xml:space="preserve">  宿泊業,飲食サービス業</t>
  </si>
  <si>
    <t xml:space="preserve">  生活関連サービス業,娯楽業</t>
  </si>
  <si>
    <t xml:space="preserve">  教育,学習支援業</t>
  </si>
  <si>
    <t xml:space="preserve">  複合サービス事業</t>
  </si>
  <si>
    <t>夫婦、子ども、親と他の親族から成る世帯</t>
  </si>
  <si>
    <t>　　　2）総数、男、女は、15歳以上人口から労働力状態「不詳」を除いた人口です。</t>
  </si>
  <si>
    <t>各年10月１日現在</t>
  </si>
  <si>
    <t>　注:平成14年（2002年）4月、平成19年（2007年）11月に産業分類が改訂されました。</t>
  </si>
  <si>
    <t>26．年齢（5歳階級）・産業・男女別15歳以上就業者数</t>
  </si>
  <si>
    <t>　注：1）総数には、従業上の地位「不詳」を含みます。</t>
  </si>
  <si>
    <t>　　　2）雇人のない業主には、「家庭内職者」を含みます。</t>
  </si>
  <si>
    <t>平成22年（2010年）10月１日現在</t>
  </si>
  <si>
    <t>1世帯</t>
  </si>
  <si>
    <t>各年10月１日現在</t>
  </si>
  <si>
    <t>1 世 帯 当 り 人 員</t>
  </si>
  <si>
    <t>資料：総務室（総務省統計局　国勢調査報告）</t>
  </si>
  <si>
    <t>資料：総務室 （総務省統計局　国勢調査報告）</t>
  </si>
  <si>
    <t>　</t>
  </si>
  <si>
    <t>資料：総務室（総務省統計局　国勢調査報告）</t>
  </si>
  <si>
    <t>平成22年(2010年)10月1日現在</t>
  </si>
  <si>
    <t>　注：1）就業者とは、主に仕事をしていた者、家事のほか仕事をしていた者、通学</t>
  </si>
  <si>
    <t xml:space="preserve">         のかたわら仕事をしていた者、仕事を休んでいた者をいいます。</t>
  </si>
  <si>
    <r>
      <t>　　</t>
    </r>
    <r>
      <rPr>
        <b/>
        <sz val="10"/>
        <rFont val="ＭＳ ゴシック"/>
        <family val="3"/>
      </rPr>
      <t>年齢（５歳階級）・産業・男女別１5歳以上就業者数</t>
    </r>
    <r>
      <rPr>
        <sz val="10"/>
        <rFont val="ＭＳ ゴシック"/>
        <family val="3"/>
      </rPr>
      <t>（つづき）</t>
    </r>
  </si>
  <si>
    <t>　　大阪府市町村別人口・世帯数（つづき）</t>
  </si>
  <si>
    <t>農業,林業</t>
  </si>
  <si>
    <t>鉱業,採石業,</t>
  </si>
  <si>
    <t>熱供給・水道業</t>
  </si>
  <si>
    <t>電気・ガス ・</t>
  </si>
  <si>
    <t>運輸業,郵便業</t>
  </si>
  <si>
    <t>卸売業,小売業</t>
  </si>
  <si>
    <t>金融業,保険業</t>
  </si>
  <si>
    <t>不動産業,物品賃貸業</t>
  </si>
  <si>
    <t>学術研究,</t>
  </si>
  <si>
    <t>宿泊業,飲食サービス業</t>
  </si>
  <si>
    <t>生活関連サービス業,</t>
  </si>
  <si>
    <t>教育,学習支援業</t>
  </si>
  <si>
    <t>医療,福祉</t>
  </si>
  <si>
    <t xml:space="preserve">   不動産業,物品賃貸業</t>
  </si>
  <si>
    <t xml:space="preserve">   宿泊業,飲食サービス業</t>
  </si>
  <si>
    <t>　 農  業，林  業</t>
  </si>
  <si>
    <t>　 漁　　　　　業</t>
  </si>
  <si>
    <t xml:space="preserve">   鉱業、採石業、砂利採取業</t>
  </si>
  <si>
    <t>　 建　　設　　業</t>
  </si>
  <si>
    <t>　 製　　造　　業</t>
  </si>
  <si>
    <t>　 電気・ガス・</t>
  </si>
  <si>
    <t>　 熱供給・水道業</t>
  </si>
  <si>
    <t>　 情 報 通 信 業</t>
  </si>
  <si>
    <t xml:space="preserve"> 　運輸業, 郵便業</t>
  </si>
  <si>
    <t>　 卸売 , 小売業</t>
  </si>
  <si>
    <t xml:space="preserve"> 　金融業,保険業</t>
  </si>
  <si>
    <t xml:space="preserve">   教育,学習支援業</t>
  </si>
  <si>
    <t xml:space="preserve">   医 療 , 福 祉</t>
  </si>
  <si>
    <t xml:space="preserve">   複合サービス事業</t>
  </si>
  <si>
    <t xml:space="preserve">   サ ー ビ ス 業</t>
  </si>
  <si>
    <t>　 公　　　　　務</t>
  </si>
  <si>
    <t xml:space="preserve">      3)平成19年（2007年）11月に産業分類が改訂されました。</t>
  </si>
  <si>
    <t xml:space="preserve">  鉱業,採石業,砂利採取業</t>
  </si>
  <si>
    <t xml:space="preserve"> 第 １ 次 産 業</t>
  </si>
  <si>
    <t xml:space="preserve"> 第 ２ 次 産 業</t>
  </si>
  <si>
    <t xml:space="preserve">  運輸業,郵便業</t>
  </si>
  <si>
    <t xml:space="preserve">  卸売業,小売業</t>
  </si>
  <si>
    <t xml:space="preserve">  金融業,保険業</t>
  </si>
  <si>
    <t>　　1世帯当り延べ面積</t>
  </si>
  <si>
    <t>28．住居の種類・住宅の所有の関係別一般世帯数・一般世帯人員・1世帯当り人員及び</t>
  </si>
  <si>
    <t>　　飲食店,宿泊業</t>
  </si>
  <si>
    <t>　　教育,学習支援業</t>
  </si>
  <si>
    <t>　　医 療,福 祉</t>
  </si>
  <si>
    <t>　　金融 ・保険業</t>
  </si>
  <si>
    <t>　　卸売 ・小売業</t>
  </si>
  <si>
    <t xml:space="preserve">   農業,林業</t>
  </si>
  <si>
    <t xml:space="preserve">  医 療,福 祉</t>
  </si>
  <si>
    <t>　注：世帯の種類「不詳」を含みます。</t>
  </si>
  <si>
    <t>白紙のページです。</t>
  </si>
  <si>
    <t>　　　　　　　　　　　　</t>
  </si>
  <si>
    <t>×１００</t>
  </si>
  <si>
    <t>労　 　働　 　力　 　人　 　口</t>
  </si>
  <si>
    <t xml:space="preserve">      3）労働力率＝</t>
  </si>
  <si>
    <t>世　帯　人　員</t>
  </si>
  <si>
    <t>世 　 帯  　数</t>
  </si>
  <si>
    <t>親　族　人　員</t>
  </si>
  <si>
    <t>平 成 12 年
(2000)</t>
  </si>
  <si>
    <t>平 成 17 年
(2005)</t>
  </si>
  <si>
    <t>平 成 22 年
(2010)</t>
  </si>
  <si>
    <t>15歳以上人口(労働力状態不詳を除く)</t>
  </si>
  <si>
    <t>平成12年～平成17年の増減
(2000～2005)</t>
  </si>
  <si>
    <t>平成17年～平成22年の増減
(2005～2010)</t>
  </si>
  <si>
    <t xml:space="preserve"> 卸売 ・ 小売業,
飲  　食 　 店</t>
  </si>
  <si>
    <t xml:space="preserve">  運　　輸　　業・
通　　信　　業</t>
  </si>
  <si>
    <t xml:space="preserve">  　分類不能の産業</t>
  </si>
  <si>
    <t xml:space="preserve"> 　分類不能の産業</t>
  </si>
  <si>
    <t>　  分類不能の産業</t>
  </si>
  <si>
    <t xml:space="preserve">  （他に分類されるものを除く）</t>
  </si>
  <si>
    <t xml:space="preserve">   学術研究,専門・
   技術サービス業</t>
  </si>
  <si>
    <t xml:space="preserve">    生活関連サービス業,娯楽業</t>
  </si>
  <si>
    <r>
      <t xml:space="preserve">　　サ ー ビ ス 業
   </t>
    </r>
    <r>
      <rPr>
        <sz val="8"/>
        <rFont val="ＭＳ 明朝"/>
        <family val="1"/>
      </rPr>
      <t>（他に分類されないもの）</t>
    </r>
  </si>
  <si>
    <r>
      <t xml:space="preserve">　　公　　　　　務
　 </t>
    </r>
    <r>
      <rPr>
        <sz val="8"/>
        <rFont val="ＭＳ 明朝"/>
        <family val="1"/>
      </rPr>
      <t>（他に分類されないもの）</t>
    </r>
  </si>
  <si>
    <r>
      <t xml:space="preserve">　公　　　　　務
 </t>
    </r>
    <r>
      <rPr>
        <sz val="8"/>
        <rFont val="ＭＳ 明朝"/>
        <family val="1"/>
      </rPr>
      <t>（他に分類されないもの）</t>
    </r>
  </si>
  <si>
    <r>
      <t xml:space="preserve">　サ ー ビ ス 業
 </t>
    </r>
    <r>
      <rPr>
        <sz val="8"/>
        <rFont val="ＭＳ 明朝"/>
        <family val="1"/>
      </rPr>
      <t>（他に分類されないもの）</t>
    </r>
  </si>
  <si>
    <t xml:space="preserve">  分類不能の産業</t>
  </si>
  <si>
    <t>(2005～2010)</t>
  </si>
  <si>
    <t xml:space="preserve">      平　成　22　年　人　口
          　(2010)</t>
  </si>
  <si>
    <t>平成22年
(2010)
世帯数</t>
  </si>
  <si>
    <t>平成17年 (2005)
人　　口</t>
  </si>
  <si>
    <t xml:space="preserve">     平　成　22　年　人　口　
           (2010)</t>
  </si>
  <si>
    <t>21．年齢（5歳階級）・配偶関係・男女別15歳以上人口</t>
  </si>
  <si>
    <t xml:space="preserve">平成22年(2010年)10月１日現在 </t>
  </si>
  <si>
    <t>年 　　齢</t>
  </si>
  <si>
    <t>15　歳　以　上　人　口</t>
  </si>
  <si>
    <t>　　　　　　　　　男</t>
  </si>
  <si>
    <t>未　婚</t>
  </si>
  <si>
    <t>有配偶</t>
  </si>
  <si>
    <t>死　別</t>
  </si>
  <si>
    <t>離　別</t>
  </si>
  <si>
    <t>不詳</t>
  </si>
  <si>
    <t>　15　～　19　歳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</si>
  <si>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</si>
  <si>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</si>
  <si>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</si>
  <si>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</si>
  <si>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</si>
  <si>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</si>
  <si>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</si>
  <si>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</si>
  <si>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</si>
  <si>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</si>
  <si>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</si>
  <si>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</si>
  <si>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</si>
  <si>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</si>
  <si>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注：配偶関係「不詳」を含みます。</t>
  </si>
  <si>
    <t>22．世帯人員別一般世帯数並びに一般世帯人員</t>
  </si>
  <si>
    <t>各年10月１日現在</t>
  </si>
  <si>
    <t>年　次</t>
  </si>
  <si>
    <t>世　　　　　帯　　　　　数　　</t>
  </si>
  <si>
    <t>１世帯</t>
  </si>
  <si>
    <t>1人</t>
  </si>
  <si>
    <t>2</t>
  </si>
  <si>
    <t>3</t>
  </si>
  <si>
    <t>4</t>
  </si>
  <si>
    <t>5</t>
  </si>
  <si>
    <t>6</t>
  </si>
  <si>
    <t>7</t>
  </si>
  <si>
    <t>8</t>
  </si>
  <si>
    <t>9</t>
  </si>
  <si>
    <t>10人以上</t>
  </si>
  <si>
    <t>当り人員</t>
  </si>
  <si>
    <t>平成7年</t>
  </si>
  <si>
    <t>　(1995)</t>
  </si>
  <si>
    <t>　　12</t>
  </si>
  <si>
    <t>　(2000)</t>
  </si>
  <si>
    <t>　　17</t>
  </si>
  <si>
    <t>　(2005)</t>
  </si>
  <si>
    <t>　　22</t>
  </si>
  <si>
    <t>　(2010)</t>
  </si>
  <si>
    <t>20．年齢（5歳階級）・男女別人口</t>
  </si>
  <si>
    <t>年　　齢</t>
  </si>
  <si>
    <t>平　成　2　年　(1990)</t>
  </si>
  <si>
    <t>平　成　7　年　(1995)</t>
  </si>
  <si>
    <t>平　成　12　年　(2000)</t>
  </si>
  <si>
    <t>平　成　17　年　(2005)</t>
  </si>
  <si>
    <t>平　成　22　年　(2010)</t>
  </si>
  <si>
    <t>％</t>
  </si>
  <si>
    <t>　0～14歳</t>
  </si>
  <si>
    <t>　　0～4</t>
  </si>
  <si>
    <t>　　5～9</t>
  </si>
  <si>
    <t xml:space="preserve"> 　10～14</t>
  </si>
  <si>
    <t>　15～64歳</t>
  </si>
  <si>
    <t>　 15～19</t>
  </si>
  <si>
    <t>　 20～24</t>
  </si>
  <si>
    <t>　 25～29</t>
  </si>
  <si>
    <t>　 30～34</t>
  </si>
  <si>
    <t>　 35～39</t>
  </si>
  <si>
    <t>　</t>
  </si>
  <si>
    <t>　 40～44</t>
  </si>
  <si>
    <t>　 45～49</t>
  </si>
  <si>
    <t>　 50～54</t>
  </si>
  <si>
    <t>　 55～59</t>
  </si>
  <si>
    <t>　 60～64</t>
  </si>
  <si>
    <t>　65歳以上</t>
  </si>
  <si>
    <t>　 65～69</t>
  </si>
  <si>
    <t>　 70～74</t>
  </si>
  <si>
    <t>　 75～79</t>
  </si>
  <si>
    <t>　 80～84</t>
  </si>
  <si>
    <t>　 85～89</t>
  </si>
  <si>
    <t xml:space="preserve"> 　90～94</t>
  </si>
  <si>
    <t xml:space="preserve"> 　95～99</t>
  </si>
  <si>
    <t>　100歳以上</t>
  </si>
  <si>
    <t>　年齢不詳</t>
  </si>
  <si>
    <t>19．町丁別人口・世帯数等</t>
  </si>
  <si>
    <r>
      <t>町丁別人口・世帯数等</t>
    </r>
    <r>
      <rPr>
        <b/>
        <sz val="10"/>
        <rFont val="ＭＳ 明朝"/>
        <family val="1"/>
      </rPr>
      <t>（つづき）</t>
    </r>
  </si>
  <si>
    <r>
      <t>　　</t>
    </r>
    <r>
      <rPr>
        <b/>
        <sz val="10"/>
        <rFont val="ＭＳ ゴシック"/>
        <family val="3"/>
      </rPr>
      <t>町丁別人口・世帯数等</t>
    </r>
    <r>
      <rPr>
        <b/>
        <sz val="10"/>
        <rFont val="ＭＳ 明朝"/>
        <family val="1"/>
      </rPr>
      <t>（つづき）</t>
    </r>
  </si>
  <si>
    <t>平成22年(2010年)10月１日現在</t>
  </si>
  <si>
    <t>町丁名</t>
  </si>
  <si>
    <t>世　帯　数</t>
  </si>
  <si>
    <t>(2010)</t>
  </si>
  <si>
    <t>総　　数</t>
  </si>
  <si>
    <t>(2005)</t>
  </si>
  <si>
    <t>％</t>
  </si>
  <si>
    <t>岸部北3丁目</t>
  </si>
  <si>
    <t>千里丘北</t>
  </si>
  <si>
    <t>津雲台2丁目</t>
  </si>
  <si>
    <t>南正雀2丁目</t>
  </si>
  <si>
    <t>青葉丘北</t>
  </si>
  <si>
    <t>岸部北4丁目</t>
  </si>
  <si>
    <t>千里丘下</t>
  </si>
  <si>
    <t>津雲台3丁目</t>
  </si>
  <si>
    <t>南正雀3丁目</t>
  </si>
  <si>
    <t>青葉丘南</t>
  </si>
  <si>
    <t>岸部北5丁目</t>
  </si>
  <si>
    <t>千里丘中</t>
  </si>
  <si>
    <t>津雲台4丁目</t>
  </si>
  <si>
    <t>南正雀4丁目</t>
  </si>
  <si>
    <t>青山台1丁目</t>
  </si>
  <si>
    <t>岸部中1丁目</t>
  </si>
  <si>
    <t>千里丘西</t>
  </si>
  <si>
    <t>津雲台5丁目</t>
  </si>
  <si>
    <t>南正雀5丁目</t>
  </si>
  <si>
    <t>青山台2丁目</t>
  </si>
  <si>
    <t>岸部中2丁目</t>
  </si>
  <si>
    <t>千里万博公園</t>
  </si>
  <si>
    <t>津雲台6丁目</t>
  </si>
  <si>
    <t>南吹田1丁目</t>
  </si>
  <si>
    <t>青山台3丁目</t>
  </si>
  <si>
    <t>岸部中3丁目</t>
  </si>
  <si>
    <t>千里山霧が丘</t>
  </si>
  <si>
    <t>津雲台7丁目</t>
  </si>
  <si>
    <t>南吹田2丁目</t>
  </si>
  <si>
    <t>青山台4丁目</t>
  </si>
  <si>
    <t>岸部中4丁目</t>
  </si>
  <si>
    <t>千里山高塚</t>
  </si>
  <si>
    <t>天道町</t>
  </si>
  <si>
    <t>南吹田3丁目</t>
  </si>
  <si>
    <t>朝日が丘町</t>
  </si>
  <si>
    <t>岸部中5丁目</t>
  </si>
  <si>
    <t>千里山竹園1丁目</t>
  </si>
  <si>
    <t>出口町</t>
  </si>
  <si>
    <t>南吹田4丁目</t>
  </si>
  <si>
    <t>朝日町</t>
  </si>
  <si>
    <t>岸部南1丁目</t>
  </si>
  <si>
    <t>千里山竹園2丁目</t>
  </si>
  <si>
    <t>豊津町</t>
  </si>
  <si>
    <t>南吹田5丁目</t>
  </si>
  <si>
    <t>泉町1丁目</t>
  </si>
  <si>
    <t>岸部南2丁目</t>
  </si>
  <si>
    <t>千里山月が丘</t>
  </si>
  <si>
    <t>中の島町</t>
  </si>
  <si>
    <t>南清和園町</t>
  </si>
  <si>
    <t>泉町2丁目</t>
  </si>
  <si>
    <t>岸部南3丁目</t>
  </si>
  <si>
    <t>千里山西1丁目</t>
  </si>
  <si>
    <t>長野西</t>
  </si>
  <si>
    <t>南高浜町</t>
  </si>
  <si>
    <t>泉町3丁目</t>
  </si>
  <si>
    <t>寿町1丁目</t>
  </si>
  <si>
    <t>千里山西2丁目</t>
  </si>
  <si>
    <t>長野東</t>
  </si>
  <si>
    <t>目俵町</t>
  </si>
  <si>
    <t>－</t>
  </si>
  <si>
    <t xml:space="preserve">        －</t>
  </si>
  <si>
    <t>泉町4丁目</t>
  </si>
  <si>
    <t>寿町2丁目</t>
  </si>
  <si>
    <t>千里山西3丁目</t>
  </si>
  <si>
    <t>西御旅町</t>
  </si>
  <si>
    <t>元町</t>
  </si>
  <si>
    <t>泉町5丁目</t>
  </si>
  <si>
    <t>佐井寺1丁目</t>
  </si>
  <si>
    <t>千里山西4丁目</t>
  </si>
  <si>
    <t>西の庄町</t>
  </si>
  <si>
    <t>桃山台1丁目</t>
  </si>
  <si>
    <t>内本町1丁目</t>
  </si>
  <si>
    <t>佐井寺2丁目</t>
  </si>
  <si>
    <t>千里山西5丁目</t>
  </si>
  <si>
    <t>原町1丁目</t>
  </si>
  <si>
    <t>桃山台2丁目</t>
  </si>
  <si>
    <t>内本町2丁目</t>
  </si>
  <si>
    <t>佐井寺3丁目</t>
  </si>
  <si>
    <t>千里山西6丁目</t>
  </si>
  <si>
    <t>原町2丁目</t>
  </si>
  <si>
    <t>桃山台3丁目</t>
  </si>
  <si>
    <t>内本町3丁目</t>
  </si>
  <si>
    <t>佐井寺4丁目</t>
  </si>
  <si>
    <t>千里山虹が丘</t>
  </si>
  <si>
    <t>原町3丁目</t>
  </si>
  <si>
    <t>桃山台4丁目</t>
  </si>
  <si>
    <t>江坂町1丁目</t>
  </si>
  <si>
    <t>佐井寺南が丘</t>
  </si>
  <si>
    <t>千里山東1丁目</t>
  </si>
  <si>
    <t>原町4丁目</t>
  </si>
  <si>
    <t>桃山台5丁目</t>
  </si>
  <si>
    <t>江坂町2丁目</t>
  </si>
  <si>
    <t>幸町</t>
  </si>
  <si>
    <t>千里山東2丁目</t>
  </si>
  <si>
    <t>東御旅町</t>
  </si>
  <si>
    <t>山田市場</t>
  </si>
  <si>
    <t>江坂町3丁目</t>
  </si>
  <si>
    <t>佐竹台1丁目</t>
  </si>
  <si>
    <t>千里山東3丁目</t>
  </si>
  <si>
    <t>日の出町</t>
  </si>
  <si>
    <t>山田丘</t>
  </si>
  <si>
    <t>江坂町4丁目</t>
  </si>
  <si>
    <t>佐竹台2丁目</t>
  </si>
  <si>
    <t>千里山東4丁目</t>
  </si>
  <si>
    <t>平松町</t>
  </si>
  <si>
    <t>山田北</t>
  </si>
  <si>
    <t>江坂町5丁目</t>
  </si>
  <si>
    <t>佐竹台3丁目</t>
  </si>
  <si>
    <t>千里山星が丘</t>
  </si>
  <si>
    <t>広芝町</t>
  </si>
  <si>
    <t>山田西1丁目</t>
  </si>
  <si>
    <t>江の木町</t>
  </si>
  <si>
    <t>佐竹台4丁目</t>
  </si>
  <si>
    <t>千里山松が丘</t>
  </si>
  <si>
    <t>藤が丘町</t>
  </si>
  <si>
    <t>山田西2丁目</t>
  </si>
  <si>
    <t>樫切山</t>
  </si>
  <si>
    <t>佐竹台5丁目</t>
  </si>
  <si>
    <t>高城町</t>
  </si>
  <si>
    <t>藤白台1丁目</t>
  </si>
  <si>
    <t>山田西3丁目</t>
  </si>
  <si>
    <t>春日1丁目</t>
  </si>
  <si>
    <t>佐竹台6丁目</t>
  </si>
  <si>
    <t>高野台1丁目</t>
  </si>
  <si>
    <t>藤白台2丁目</t>
  </si>
  <si>
    <t>山田西4丁目</t>
  </si>
  <si>
    <t>春日2丁目</t>
  </si>
  <si>
    <t>五月が丘北</t>
  </si>
  <si>
    <t>高野台2丁目</t>
  </si>
  <si>
    <t>藤白台3丁目</t>
  </si>
  <si>
    <t>山田東1丁目</t>
  </si>
  <si>
    <t>春日3丁目</t>
  </si>
  <si>
    <t>五月が丘西</t>
  </si>
  <si>
    <t>高野台3丁目</t>
  </si>
  <si>
    <t>藤白台4丁目</t>
  </si>
  <si>
    <t>山田東2丁目</t>
  </si>
  <si>
    <t>春日4丁目</t>
  </si>
  <si>
    <t>五月が丘東</t>
  </si>
  <si>
    <t>高野台4丁目</t>
  </si>
  <si>
    <t>藤白台5丁目</t>
  </si>
  <si>
    <t>山田東3丁目</t>
  </si>
  <si>
    <t>片山町1丁目</t>
  </si>
  <si>
    <t>五月が丘南</t>
  </si>
  <si>
    <t>高野台5丁目</t>
  </si>
  <si>
    <t>古江台1丁目</t>
  </si>
  <si>
    <t>山田東4丁目</t>
  </si>
  <si>
    <t>片山町2丁目</t>
  </si>
  <si>
    <t>芝田町</t>
  </si>
  <si>
    <t>高浜町</t>
  </si>
  <si>
    <t>古江台2丁目</t>
  </si>
  <si>
    <t>山田南</t>
  </si>
  <si>
    <t>片山町3丁目</t>
  </si>
  <si>
    <t>清水</t>
  </si>
  <si>
    <t>竹谷町</t>
  </si>
  <si>
    <t>古江台3丁目</t>
  </si>
  <si>
    <t>山手町1丁目</t>
  </si>
  <si>
    <t>片山町4丁目</t>
  </si>
  <si>
    <t>尺谷</t>
  </si>
  <si>
    <t>竹見台1丁目</t>
  </si>
  <si>
    <t>古江台4丁目</t>
  </si>
  <si>
    <t>山手町2丁目</t>
  </si>
  <si>
    <t>金田町</t>
  </si>
  <si>
    <t>昭和町</t>
  </si>
  <si>
    <t>竹見台2丁目</t>
  </si>
  <si>
    <t>古江台5丁目</t>
  </si>
  <si>
    <t>山手町3丁目</t>
  </si>
  <si>
    <t>上山田</t>
  </si>
  <si>
    <t>新芦屋上</t>
  </si>
  <si>
    <t>竹見台3丁目</t>
  </si>
  <si>
    <t>古江台6丁目</t>
  </si>
  <si>
    <t>山手町4丁目</t>
  </si>
  <si>
    <t>上山手町</t>
  </si>
  <si>
    <t>新芦屋下</t>
  </si>
  <si>
    <t>竹見台4丁目</t>
  </si>
  <si>
    <t>穂波町</t>
  </si>
  <si>
    <t>芳野町</t>
  </si>
  <si>
    <t>川岸町</t>
  </si>
  <si>
    <t>吹東町</t>
  </si>
  <si>
    <t>垂水町1丁目</t>
  </si>
  <si>
    <t>円山町</t>
  </si>
  <si>
    <t>　注：世帯の種類「不詳」を含みます。</t>
  </si>
  <si>
    <t>川園町</t>
  </si>
  <si>
    <t>末広町</t>
  </si>
  <si>
    <t>垂水町2丁目</t>
  </si>
  <si>
    <t>南金田1丁目</t>
  </si>
  <si>
    <t>岸部北1丁目</t>
  </si>
  <si>
    <t>清和園町</t>
  </si>
  <si>
    <t>垂水町3丁目</t>
  </si>
  <si>
    <t>南金田2丁目</t>
  </si>
  <si>
    <t>岸部北2丁目</t>
  </si>
  <si>
    <t>千里丘上</t>
  </si>
  <si>
    <t>津雲台1丁目</t>
  </si>
  <si>
    <t>南正雀1丁目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</si>
</sst>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_ * #,##0.0_ ;_ * \-#,##0.0_ ;_ * &quot;-&quot;?_ ;_ @_ "/>
  </numFmts>
  <fonts count="53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6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62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Continuous" vertical="center"/>
      <protection/>
    </xf>
    <xf numFmtId="0" fontId="4" fillId="0" borderId="12" xfId="62" applyFont="1" applyBorder="1" applyAlignment="1">
      <alignment horizontal="centerContinuous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Continuous" vertical="center"/>
      <protection/>
    </xf>
    <xf numFmtId="0" fontId="4" fillId="0" borderId="16" xfId="62" applyFont="1" applyBorder="1" applyAlignment="1">
      <alignment horizontal="centerContinuous" vertical="center"/>
      <protection/>
    </xf>
    <xf numFmtId="0" fontId="4" fillId="0" borderId="17" xfId="62" applyFont="1" applyBorder="1" applyAlignment="1">
      <alignment horizontal="centerContinuous"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0" xfId="62" applyFont="1" applyBorder="1">
      <alignment/>
      <protection/>
    </xf>
    <xf numFmtId="0" fontId="4" fillId="0" borderId="0" xfId="62" applyFont="1" applyAlignment="1">
      <alignment shrinkToFit="1"/>
      <protection/>
    </xf>
    <xf numFmtId="0" fontId="4" fillId="0" borderId="21" xfId="62" applyFont="1" applyBorder="1" applyAlignment="1">
      <alignment horizontal="center" shrinkToFit="1"/>
      <protection/>
    </xf>
    <xf numFmtId="0" fontId="4" fillId="0" borderId="22" xfId="62" applyFont="1" applyBorder="1" applyAlignment="1">
      <alignment shrinkToFit="1"/>
      <protection/>
    </xf>
    <xf numFmtId="0" fontId="4" fillId="0" borderId="0" xfId="62" applyFont="1" applyBorder="1" applyAlignment="1">
      <alignment horizontal="left" shrinkToFit="1"/>
      <protection/>
    </xf>
    <xf numFmtId="0" fontId="0" fillId="0" borderId="0" xfId="0" applyAlignment="1">
      <alignment vertical="center" shrinkToFit="1"/>
    </xf>
    <xf numFmtId="0" fontId="1" fillId="0" borderId="0" xfId="62" applyFont="1" applyAlignment="1">
      <alignment/>
      <protection/>
    </xf>
    <xf numFmtId="0" fontId="4" fillId="0" borderId="0" xfId="61" applyFont="1" applyAlignment="1">
      <alignment/>
      <protection/>
    </xf>
    <xf numFmtId="184" fontId="4" fillId="0" borderId="0" xfId="61" applyNumberFormat="1" applyFont="1" applyAlignment="1">
      <alignment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Alignment="1">
      <alignment horizontal="centerContinuous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189" fontId="10" fillId="0" borderId="0" xfId="61" applyNumberFormat="1" applyFont="1" applyAlignment="1">
      <alignment/>
      <protection/>
    </xf>
    <xf numFmtId="0" fontId="11" fillId="0" borderId="0" xfId="0" applyFont="1" applyAlignment="1">
      <alignment vertical="center"/>
    </xf>
    <xf numFmtId="189" fontId="4" fillId="0" borderId="0" xfId="61" applyNumberFormat="1" applyFont="1" applyAlignment="1">
      <alignment/>
      <protection/>
    </xf>
    <xf numFmtId="189" fontId="4" fillId="0" borderId="0" xfId="61" applyNumberFormat="1" applyFont="1" applyAlignment="1">
      <alignment horizontal="right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vertical="top"/>
      <protection/>
    </xf>
    <xf numFmtId="0" fontId="4" fillId="0" borderId="0" xfId="61" applyFont="1">
      <alignment/>
      <protection/>
    </xf>
    <xf numFmtId="0" fontId="4" fillId="0" borderId="0" xfId="65" applyFont="1" applyAlignment="1">
      <alignment/>
      <protection/>
    </xf>
    <xf numFmtId="0" fontId="4" fillId="0" borderId="0" xfId="65" applyFont="1" applyBorder="1" applyAlignment="1">
      <alignment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horizontal="right"/>
      <protection/>
    </xf>
    <xf numFmtId="0" fontId="4" fillId="0" borderId="21" xfId="65" applyFont="1" applyBorder="1" applyAlignment="1">
      <alignment vertical="center"/>
      <protection/>
    </xf>
    <xf numFmtId="0" fontId="4" fillId="0" borderId="13" xfId="65" applyFont="1" applyBorder="1" applyAlignment="1">
      <alignment horizontal="centerContinuous" vertical="center"/>
      <protection/>
    </xf>
    <xf numFmtId="0" fontId="8" fillId="0" borderId="21" xfId="65" applyFont="1" applyBorder="1" applyAlignment="1">
      <alignment horizontal="centerContinuous"/>
      <protection/>
    </xf>
    <xf numFmtId="0" fontId="4" fillId="0" borderId="0" xfId="65" applyFont="1" applyBorder="1" applyAlignment="1">
      <alignment horizontal="centerContinuous" vertical="center"/>
      <protection/>
    </xf>
    <xf numFmtId="0" fontId="8" fillId="0" borderId="26" xfId="65" applyFont="1" applyBorder="1" applyAlignment="1">
      <alignment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right"/>
      <protection/>
    </xf>
    <xf numFmtId="0" fontId="4" fillId="0" borderId="24" xfId="65" applyFont="1" applyBorder="1" applyAlignment="1">
      <alignment/>
      <protection/>
    </xf>
    <xf numFmtId="0" fontId="4" fillId="0" borderId="27" xfId="65" applyFont="1" applyBorder="1" applyAlignment="1">
      <alignment/>
      <protection/>
    </xf>
    <xf numFmtId="0" fontId="4" fillId="0" borderId="28" xfId="65" applyFont="1" applyBorder="1" applyAlignment="1">
      <alignment/>
      <protection/>
    </xf>
    <xf numFmtId="0" fontId="10" fillId="0" borderId="0" xfId="65" applyFont="1" applyAlignment="1">
      <alignment horizontal="left"/>
      <protection/>
    </xf>
    <xf numFmtId="0" fontId="10" fillId="0" borderId="26" xfId="65" applyFont="1" applyBorder="1" applyAlignment="1">
      <alignment horizontal="left"/>
      <protection/>
    </xf>
    <xf numFmtId="3" fontId="10" fillId="0" borderId="0" xfId="65" applyNumberFormat="1" applyFont="1" applyAlignment="1">
      <alignment/>
      <protection/>
    </xf>
    <xf numFmtId="187" fontId="10" fillId="0" borderId="0" xfId="65" applyNumberFormat="1" applyFont="1" applyAlignment="1">
      <alignment/>
      <protection/>
    </xf>
    <xf numFmtId="0" fontId="10" fillId="0" borderId="18" xfId="65" applyFont="1" applyBorder="1" applyAlignment="1">
      <alignment horizontal="left"/>
      <protection/>
    </xf>
    <xf numFmtId="0" fontId="4" fillId="0" borderId="0" xfId="65" applyFont="1" applyAlignment="1">
      <alignment horizontal="left"/>
      <protection/>
    </xf>
    <xf numFmtId="0" fontId="4" fillId="0" borderId="26" xfId="65" applyFont="1" applyBorder="1" applyAlignment="1">
      <alignment horizontal="left"/>
      <protection/>
    </xf>
    <xf numFmtId="3" fontId="4" fillId="0" borderId="0" xfId="65" applyNumberFormat="1" applyFont="1" applyAlignment="1">
      <alignment/>
      <protection/>
    </xf>
    <xf numFmtId="187" fontId="4" fillId="0" borderId="0" xfId="65" applyNumberFormat="1" applyFont="1" applyAlignment="1">
      <alignment/>
      <protection/>
    </xf>
    <xf numFmtId="0" fontId="4" fillId="0" borderId="18" xfId="65" applyFont="1" applyBorder="1" applyAlignment="1">
      <alignment horizontal="left"/>
      <protection/>
    </xf>
    <xf numFmtId="3" fontId="4" fillId="0" borderId="0" xfId="65" applyNumberFormat="1" applyFont="1" applyAlignment="1">
      <alignment horizontal="right"/>
      <protection/>
    </xf>
    <xf numFmtId="3" fontId="8" fillId="0" borderId="0" xfId="0" applyNumberFormat="1" applyFont="1" applyAlignment="1">
      <alignment vertical="center"/>
    </xf>
    <xf numFmtId="0" fontId="4" fillId="0" borderId="0" xfId="65" applyFont="1" applyAlignment="1">
      <alignment horizontal="left" vertical="top"/>
      <protection/>
    </xf>
    <xf numFmtId="0" fontId="4" fillId="0" borderId="18" xfId="65" applyFont="1" applyBorder="1" applyAlignment="1">
      <alignment horizontal="left" vertical="top"/>
      <protection/>
    </xf>
    <xf numFmtId="0" fontId="4" fillId="0" borderId="26" xfId="65" applyFont="1" applyBorder="1" applyAlignment="1">
      <alignment/>
      <protection/>
    </xf>
    <xf numFmtId="0" fontId="4" fillId="0" borderId="18" xfId="65" applyFont="1" applyBorder="1" applyAlignment="1">
      <alignment/>
      <protection/>
    </xf>
    <xf numFmtId="187" fontId="8" fillId="0" borderId="0" xfId="0" applyNumberFormat="1" applyFont="1" applyAlignment="1">
      <alignment vertical="center"/>
    </xf>
    <xf numFmtId="0" fontId="10" fillId="0" borderId="23" xfId="65" applyFont="1" applyBorder="1" applyAlignment="1">
      <alignment horizontal="left"/>
      <protection/>
    </xf>
    <xf numFmtId="0" fontId="10" fillId="0" borderId="29" xfId="65" applyFont="1" applyBorder="1" applyAlignment="1">
      <alignment/>
      <protection/>
    </xf>
    <xf numFmtId="3" fontId="10" fillId="0" borderId="30" xfId="65" applyNumberFormat="1" applyFont="1" applyBorder="1" applyAlignment="1">
      <alignment/>
      <protection/>
    </xf>
    <xf numFmtId="3" fontId="10" fillId="0" borderId="23" xfId="65" applyNumberFormat="1" applyFont="1" applyBorder="1" applyAlignment="1">
      <alignment/>
      <protection/>
    </xf>
    <xf numFmtId="187" fontId="10" fillId="0" borderId="23" xfId="65" applyNumberFormat="1" applyFont="1" applyBorder="1" applyAlignment="1">
      <alignment/>
      <protection/>
    </xf>
    <xf numFmtId="0" fontId="10" fillId="0" borderId="30" xfId="65" applyFont="1" applyBorder="1" applyAlignment="1">
      <alignment horizontal="left"/>
      <protection/>
    </xf>
    <xf numFmtId="0" fontId="4" fillId="0" borderId="0" xfId="65" applyFont="1" applyFill="1" applyBorder="1" applyAlignment="1">
      <alignment horizontal="left"/>
      <protection/>
    </xf>
    <xf numFmtId="0" fontId="4" fillId="0" borderId="0" xfId="65" applyFont="1" applyBorder="1">
      <alignment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65" applyFont="1" applyBorder="1" applyAlignment="1">
      <alignment horizontal="right"/>
      <protection/>
    </xf>
    <xf numFmtId="0" fontId="8" fillId="0" borderId="0" xfId="0" applyFont="1" applyBorder="1" applyAlignment="1">
      <alignment vertical="center"/>
    </xf>
    <xf numFmtId="0" fontId="4" fillId="0" borderId="0" xfId="64" applyFont="1" applyAlignment="1">
      <alignment horizontal="right"/>
      <protection/>
    </xf>
    <xf numFmtId="0" fontId="4" fillId="0" borderId="0" xfId="64" applyFont="1" applyAlignment="1">
      <alignment/>
      <protection/>
    </xf>
    <xf numFmtId="0" fontId="4" fillId="0" borderId="0" xfId="64" applyFont="1" applyBorder="1" applyAlignment="1">
      <alignment/>
      <protection/>
    </xf>
    <xf numFmtId="0" fontId="4" fillId="0" borderId="0" xfId="64" applyFont="1">
      <alignment/>
      <protection/>
    </xf>
    <xf numFmtId="0" fontId="4" fillId="0" borderId="0" xfId="64" applyFont="1" applyBorder="1" applyAlignment="1">
      <alignment horizontal="right"/>
      <protection/>
    </xf>
    <xf numFmtId="0" fontId="4" fillId="0" borderId="23" xfId="64" applyFont="1" applyBorder="1" applyAlignment="1">
      <alignment/>
      <protection/>
    </xf>
    <xf numFmtId="0" fontId="8" fillId="0" borderId="0" xfId="64" applyFont="1">
      <alignment/>
      <protection/>
    </xf>
    <xf numFmtId="0" fontId="4" fillId="0" borderId="31" xfId="64" applyFont="1" applyBorder="1" applyAlignment="1">
      <alignment horizontal="center" vertical="center"/>
      <protection/>
    </xf>
    <xf numFmtId="0" fontId="8" fillId="0" borderId="21" xfId="64" applyFont="1" applyBorder="1" applyAlignment="1">
      <alignment horizontal="centerContinuous"/>
      <protection/>
    </xf>
    <xf numFmtId="0" fontId="8" fillId="0" borderId="31" xfId="64" applyFont="1" applyBorder="1" applyAlignment="1">
      <alignment horizontal="centerContinuous"/>
      <protection/>
    </xf>
    <xf numFmtId="0" fontId="4" fillId="0" borderId="26" xfId="64" applyFont="1" applyBorder="1" applyAlignment="1">
      <alignment horizontal="center" vertical="center"/>
      <protection/>
    </xf>
    <xf numFmtId="184" fontId="10" fillId="0" borderId="0" xfId="64" applyNumberFormat="1" applyFont="1" applyAlignment="1">
      <alignment horizontal="center"/>
      <protection/>
    </xf>
    <xf numFmtId="184" fontId="10" fillId="0" borderId="0" xfId="0" applyNumberFormat="1" applyFont="1" applyAlignment="1">
      <alignment horizontal="right"/>
    </xf>
    <xf numFmtId="184" fontId="10" fillId="0" borderId="0" xfId="64" applyNumberFormat="1" applyFont="1" applyAlignment="1">
      <alignment horizontal="right"/>
      <protection/>
    </xf>
    <xf numFmtId="184" fontId="4" fillId="0" borderId="0" xfId="64" applyNumberFormat="1" applyFont="1" applyBorder="1" applyAlignment="1">
      <alignment horizontal="center"/>
      <protection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184" fontId="4" fillId="0" borderId="0" xfId="64" applyNumberFormat="1" applyFont="1" applyAlignment="1">
      <alignment horizontal="right"/>
      <protection/>
    </xf>
    <xf numFmtId="0" fontId="4" fillId="0" borderId="21" xfId="64" applyFont="1" applyBorder="1" applyAlignment="1">
      <alignment horizontal="right"/>
      <protection/>
    </xf>
    <xf numFmtId="0" fontId="4" fillId="0" borderId="0" xfId="0" applyFont="1" applyAlignment="1">
      <alignment horizontal="right"/>
    </xf>
    <xf numFmtId="0" fontId="4" fillId="0" borderId="24" xfId="61" applyFont="1" applyBorder="1" applyAlignment="1">
      <alignment horizontal="right"/>
      <protection/>
    </xf>
    <xf numFmtId="0" fontId="4" fillId="0" borderId="18" xfId="64" applyFont="1" applyBorder="1" applyAlignment="1">
      <alignment horizontal="right"/>
      <protection/>
    </xf>
    <xf numFmtId="0" fontId="4" fillId="0" borderId="32" xfId="64" applyFont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vertical="center"/>
      <protection/>
    </xf>
    <xf numFmtId="0" fontId="8" fillId="0" borderId="26" xfId="64" applyFont="1" applyBorder="1" applyAlignment="1">
      <alignment vertical="center"/>
      <protection/>
    </xf>
    <xf numFmtId="0" fontId="4" fillId="0" borderId="26" xfId="64" applyFont="1" applyBorder="1" applyAlignment="1">
      <alignment/>
      <protection/>
    </xf>
    <xf numFmtId="184" fontId="4" fillId="0" borderId="26" xfId="64" applyNumberFormat="1" applyFont="1" applyBorder="1" applyAlignment="1">
      <alignment horizontal="center"/>
      <protection/>
    </xf>
    <xf numFmtId="0" fontId="4" fillId="0" borderId="26" xfId="64" applyFont="1" applyBorder="1" applyAlignment="1">
      <alignment horizontal="center"/>
      <protection/>
    </xf>
    <xf numFmtId="0" fontId="1" fillId="0" borderId="0" xfId="66" applyFont="1">
      <alignment/>
      <protection/>
    </xf>
    <xf numFmtId="0" fontId="4" fillId="0" borderId="0" xfId="66" applyFont="1">
      <alignment/>
      <protection/>
    </xf>
    <xf numFmtId="0" fontId="12" fillId="0" borderId="0" xfId="0" applyFont="1" applyAlignment="1">
      <alignment vertical="center"/>
    </xf>
    <xf numFmtId="0" fontId="4" fillId="0" borderId="23" xfId="66" applyFont="1" applyBorder="1">
      <alignment/>
      <protection/>
    </xf>
    <xf numFmtId="0" fontId="4" fillId="0" borderId="0" xfId="66" applyFont="1" applyAlignment="1">
      <alignment horizontal="right"/>
      <protection/>
    </xf>
    <xf numFmtId="0" fontId="4" fillId="0" borderId="21" xfId="66" applyFont="1" applyBorder="1" applyAlignment="1">
      <alignment vertical="center"/>
      <protection/>
    </xf>
    <xf numFmtId="0" fontId="12" fillId="0" borderId="31" xfId="66" applyFont="1" applyBorder="1" applyAlignment="1">
      <alignment/>
      <protection/>
    </xf>
    <xf numFmtId="0" fontId="4" fillId="0" borderId="21" xfId="66" applyFont="1" applyBorder="1" applyAlignment="1">
      <alignment horizontal="centerContinuous" vertical="center"/>
      <protection/>
    </xf>
    <xf numFmtId="0" fontId="12" fillId="0" borderId="21" xfId="66" applyFont="1" applyBorder="1" applyAlignment="1">
      <alignment/>
      <protection/>
    </xf>
    <xf numFmtId="0" fontId="4" fillId="0" borderId="31" xfId="65" applyFont="1" applyBorder="1" applyAlignment="1">
      <alignment/>
      <protection/>
    </xf>
    <xf numFmtId="0" fontId="4" fillId="0" borderId="0" xfId="66" applyFont="1" applyBorder="1" applyAlignment="1">
      <alignment horizontal="centerContinuous" vertical="center"/>
      <protection/>
    </xf>
    <xf numFmtId="0" fontId="12" fillId="0" borderId="26" xfId="66" applyFont="1" applyBorder="1" applyAlignment="1">
      <alignment horizontal="centerContinuous"/>
      <protection/>
    </xf>
    <xf numFmtId="0" fontId="12" fillId="0" borderId="22" xfId="66" applyFont="1" applyBorder="1" applyAlignment="1">
      <alignment/>
      <protection/>
    </xf>
    <xf numFmtId="0" fontId="12" fillId="0" borderId="33" xfId="66" applyFont="1" applyBorder="1" applyAlignment="1">
      <alignment/>
      <protection/>
    </xf>
    <xf numFmtId="0" fontId="4" fillId="0" borderId="26" xfId="65" applyFont="1" applyBorder="1" applyAlignment="1">
      <alignment horizontal="centerContinuous"/>
      <protection/>
    </xf>
    <xf numFmtId="0" fontId="4" fillId="0" borderId="33" xfId="65" applyFont="1" applyBorder="1" applyAlignment="1">
      <alignment/>
      <protection/>
    </xf>
    <xf numFmtId="0" fontId="4" fillId="0" borderId="0" xfId="66" applyFont="1" applyAlignment="1">
      <alignment/>
      <protection/>
    </xf>
    <xf numFmtId="184" fontId="10" fillId="0" borderId="26" xfId="65" applyNumberFormat="1" applyFont="1" applyBorder="1" applyAlignment="1">
      <alignment horizontal="left"/>
      <protection/>
    </xf>
    <xf numFmtId="184" fontId="4" fillId="0" borderId="0" xfId="66" applyNumberFormat="1" applyFont="1" applyAlignment="1">
      <alignment horizontal="left"/>
      <protection/>
    </xf>
    <xf numFmtId="184" fontId="4" fillId="0" borderId="0" xfId="66" applyNumberFormat="1" applyFont="1" applyBorder="1" applyAlignment="1">
      <alignment/>
      <protection/>
    </xf>
    <xf numFmtId="184" fontId="4" fillId="0" borderId="26" xfId="65" applyNumberFormat="1" applyFont="1" applyBorder="1" applyAlignment="1">
      <alignment horizontal="left"/>
      <protection/>
    </xf>
    <xf numFmtId="184" fontId="4" fillId="0" borderId="0" xfId="66" applyNumberFormat="1" applyFont="1" applyBorder="1" applyAlignment="1">
      <alignment horizontal="left"/>
      <protection/>
    </xf>
    <xf numFmtId="184" fontId="4" fillId="0" borderId="0" xfId="66" applyNumberFormat="1" applyFont="1" applyAlignment="1">
      <alignment horizontal="left" vertical="top"/>
      <protection/>
    </xf>
    <xf numFmtId="184" fontId="4" fillId="0" borderId="26" xfId="65" applyNumberFormat="1" applyFont="1" applyBorder="1" applyAlignment="1">
      <alignment/>
      <protection/>
    </xf>
    <xf numFmtId="184" fontId="4" fillId="0" borderId="0" xfId="66" applyNumberFormat="1" applyFont="1" applyAlignment="1">
      <alignment/>
      <protection/>
    </xf>
    <xf numFmtId="184" fontId="4" fillId="0" borderId="0" xfId="65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3" xfId="0" applyFont="1" applyBorder="1" applyAlignment="1">
      <alignment vertical="top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top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18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top"/>
    </xf>
    <xf numFmtId="0" fontId="4" fillId="0" borderId="21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34" xfId="0" applyNumberFormat="1" applyFont="1" applyBorder="1" applyAlignment="1">
      <alignment horizontal="centerContinuous" vertical="center"/>
    </xf>
    <xf numFmtId="49" fontId="4" fillId="0" borderId="12" xfId="0" applyNumberFormat="1" applyFont="1" applyBorder="1" applyAlignment="1">
      <alignment horizontal="centerContinuous" vertical="center"/>
    </xf>
    <xf numFmtId="0" fontId="4" fillId="0" borderId="22" xfId="0" applyFont="1" applyBorder="1" applyAlignment="1">
      <alignment/>
    </xf>
    <xf numFmtId="3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1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49" fontId="4" fillId="0" borderId="25" xfId="0" applyNumberFormat="1" applyFont="1" applyBorder="1" applyAlignment="1">
      <alignment horizontal="center" shrinkToFit="1"/>
    </xf>
    <xf numFmtId="49" fontId="4" fillId="0" borderId="19" xfId="0" applyNumberFormat="1" applyFont="1" applyBorder="1" applyAlignment="1">
      <alignment horizontal="center" vertical="top" shrinkToFit="1"/>
    </xf>
    <xf numFmtId="49" fontId="4" fillId="0" borderId="24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 vertical="top" shrinkToFit="1"/>
    </xf>
    <xf numFmtId="0" fontId="4" fillId="0" borderId="2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89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89" fontId="4" fillId="0" borderId="20" xfId="0" applyNumberFormat="1" applyFont="1" applyBorder="1" applyAlignment="1">
      <alignment vertical="top"/>
    </xf>
    <xf numFmtId="181" fontId="4" fillId="0" borderId="33" xfId="0" applyNumberFormat="1" applyFont="1" applyBorder="1" applyAlignment="1">
      <alignment vertical="top"/>
    </xf>
    <xf numFmtId="176" fontId="4" fillId="0" borderId="20" xfId="0" applyNumberFormat="1" applyFont="1" applyBorder="1" applyAlignment="1">
      <alignment vertical="top"/>
    </xf>
    <xf numFmtId="49" fontId="4" fillId="0" borderId="32" xfId="0" applyNumberFormat="1" applyFont="1" applyBorder="1" applyAlignment="1">
      <alignment horizontal="center" vertical="center"/>
    </xf>
    <xf numFmtId="189" fontId="4" fillId="0" borderId="32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84" fontId="4" fillId="0" borderId="24" xfId="0" applyNumberFormat="1" applyFont="1" applyBorder="1" applyAlignment="1">
      <alignment horizontal="right"/>
    </xf>
    <xf numFmtId="189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distributed"/>
    </xf>
    <xf numFmtId="189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10" fillId="0" borderId="0" xfId="0" applyNumberFormat="1" applyFont="1" applyAlignment="1">
      <alignment horizontal="distributed"/>
    </xf>
    <xf numFmtId="176" fontId="4" fillId="0" borderId="0" xfId="0" applyNumberFormat="1" applyFont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9" fontId="4" fillId="0" borderId="18" xfId="0" applyNumberFormat="1" applyFont="1" applyBorder="1" applyAlignment="1">
      <alignment horizontal="right" shrinkToFit="1"/>
    </xf>
    <xf numFmtId="189" fontId="4" fillId="0" borderId="0" xfId="0" applyNumberFormat="1" applyFont="1" applyAlignment="1">
      <alignment horizontal="right" shrinkToFit="1"/>
    </xf>
    <xf numFmtId="189" fontId="4" fillId="0" borderId="18" xfId="62" applyNumberFormat="1" applyFont="1" applyBorder="1" applyAlignment="1">
      <alignment horizontal="right" shrinkToFit="1"/>
      <protection/>
    </xf>
    <xf numFmtId="189" fontId="4" fillId="0" borderId="0" xfId="62" applyNumberFormat="1" applyFont="1" applyAlignment="1">
      <alignment horizontal="right" shrinkToFit="1"/>
      <protection/>
    </xf>
    <xf numFmtId="0" fontId="4" fillId="0" borderId="28" xfId="61" applyFont="1" applyBorder="1" applyAlignment="1">
      <alignment/>
      <protection/>
    </xf>
    <xf numFmtId="184" fontId="4" fillId="0" borderId="28" xfId="61" applyNumberFormat="1" applyFont="1" applyBorder="1" applyAlignment="1">
      <alignment/>
      <protection/>
    </xf>
    <xf numFmtId="0" fontId="4" fillId="0" borderId="28" xfId="61" applyFont="1" applyBorder="1" applyAlignment="1">
      <alignment horizontal="right"/>
      <protection/>
    </xf>
    <xf numFmtId="0" fontId="4" fillId="0" borderId="32" xfId="61" applyFont="1" applyBorder="1" applyAlignment="1">
      <alignment horizontal="center" vertical="center"/>
      <protection/>
    </xf>
    <xf numFmtId="189" fontId="10" fillId="0" borderId="18" xfId="61" applyNumberFormat="1" applyFont="1" applyBorder="1" applyAlignment="1">
      <alignment/>
      <protection/>
    </xf>
    <xf numFmtId="189" fontId="10" fillId="0" borderId="0" xfId="0" applyNumberFormat="1" applyFont="1" applyAlignment="1">
      <alignment/>
    </xf>
    <xf numFmtId="181" fontId="10" fillId="0" borderId="0" xfId="61" applyNumberFormat="1" applyFont="1" applyAlignment="1">
      <alignment horizontal="right"/>
      <protection/>
    </xf>
    <xf numFmtId="181" fontId="4" fillId="0" borderId="0" xfId="61" applyNumberFormat="1" applyFont="1" applyAlignment="1">
      <alignment horizontal="right"/>
      <protection/>
    </xf>
    <xf numFmtId="189" fontId="10" fillId="0" borderId="0" xfId="61" applyNumberFormat="1" applyFont="1" applyAlignment="1">
      <alignment horizontal="right"/>
      <protection/>
    </xf>
    <xf numFmtId="189" fontId="4" fillId="0" borderId="18" xfId="61" applyNumberFormat="1" applyFont="1" applyBorder="1" applyAlignment="1">
      <alignment/>
      <protection/>
    </xf>
    <xf numFmtId="189" fontId="4" fillId="0" borderId="0" xfId="61" applyNumberFormat="1" applyFont="1" applyBorder="1" applyAlignment="1">
      <alignment/>
      <protection/>
    </xf>
    <xf numFmtId="188" fontId="4" fillId="0" borderId="18" xfId="61" applyNumberFormat="1" applyFont="1" applyBorder="1" applyAlignment="1">
      <alignment/>
      <protection/>
    </xf>
    <xf numFmtId="188" fontId="4" fillId="0" borderId="0" xfId="61" applyNumberFormat="1" applyFont="1" applyBorder="1" applyAlignment="1">
      <alignment/>
      <protection/>
    </xf>
    <xf numFmtId="188" fontId="4" fillId="0" borderId="0" xfId="61" applyNumberFormat="1" applyFont="1" applyAlignment="1">
      <alignment horizontal="right"/>
      <protection/>
    </xf>
    <xf numFmtId="189" fontId="10" fillId="0" borderId="18" xfId="0" applyNumberFormat="1" applyFont="1" applyBorder="1" applyAlignment="1">
      <alignment/>
    </xf>
    <xf numFmtId="189" fontId="10" fillId="0" borderId="0" xfId="0" applyNumberFormat="1" applyFont="1" applyBorder="1" applyAlignment="1">
      <alignment/>
    </xf>
    <xf numFmtId="189" fontId="10" fillId="0" borderId="26" xfId="64" applyNumberFormat="1" applyFont="1" applyBorder="1" applyAlignment="1">
      <alignment/>
      <protection/>
    </xf>
    <xf numFmtId="189" fontId="10" fillId="0" borderId="0" xfId="64" applyNumberFormat="1" applyFont="1" applyAlignment="1">
      <alignment horizontal="right"/>
      <protection/>
    </xf>
    <xf numFmtId="189" fontId="4" fillId="0" borderId="18" xfId="0" applyNumberFormat="1" applyFont="1" applyBorder="1" applyAlignment="1">
      <alignment horizontal="right"/>
    </xf>
    <xf numFmtId="189" fontId="4" fillId="0" borderId="0" xfId="64" applyNumberFormat="1" applyFont="1" applyAlignment="1">
      <alignment horizontal="right"/>
      <protection/>
    </xf>
    <xf numFmtId="189" fontId="4" fillId="0" borderId="0" xfId="0" applyNumberFormat="1" applyFont="1" applyBorder="1" applyAlignment="1">
      <alignment horizontal="right"/>
    </xf>
    <xf numFmtId="189" fontId="4" fillId="0" borderId="18" xfId="66" applyNumberFormat="1" applyFont="1" applyBorder="1" applyAlignment="1">
      <alignment horizontal="right"/>
      <protection/>
    </xf>
    <xf numFmtId="189" fontId="4" fillId="0" borderId="0" xfId="66" applyNumberFormat="1" applyFont="1" applyBorder="1" applyAlignment="1">
      <alignment horizontal="right"/>
      <protection/>
    </xf>
    <xf numFmtId="189" fontId="10" fillId="0" borderId="0" xfId="0" applyNumberFormat="1" applyFont="1" applyAlignment="1">
      <alignment horizontal="right"/>
    </xf>
    <xf numFmtId="189" fontId="4" fillId="0" borderId="0" xfId="66" applyNumberFormat="1" applyFont="1" applyAlignment="1">
      <alignment horizontal="right"/>
      <protection/>
    </xf>
    <xf numFmtId="189" fontId="10" fillId="0" borderId="2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189" fontId="4" fillId="0" borderId="18" xfId="0" applyNumberFormat="1" applyFont="1" applyBorder="1" applyAlignment="1">
      <alignment/>
    </xf>
    <xf numFmtId="189" fontId="4" fillId="0" borderId="18" xfId="0" applyNumberFormat="1" applyFont="1" applyFill="1" applyBorder="1" applyAlignment="1">
      <alignment/>
    </xf>
    <xf numFmtId="189" fontId="4" fillId="0" borderId="0" xfId="0" applyNumberFormat="1" applyFont="1" applyFill="1" applyAlignment="1">
      <alignment/>
    </xf>
    <xf numFmtId="189" fontId="7" fillId="0" borderId="18" xfId="48" applyNumberFormat="1" applyFont="1" applyFill="1" applyBorder="1" applyAlignment="1">
      <alignment/>
    </xf>
    <xf numFmtId="189" fontId="9" fillId="0" borderId="18" xfId="48" applyNumberFormat="1" applyFont="1" applyFill="1" applyBorder="1" applyAlignment="1">
      <alignment/>
    </xf>
    <xf numFmtId="189" fontId="4" fillId="0" borderId="0" xfId="0" applyNumberFormat="1" applyFont="1" applyBorder="1" applyAlignment="1">
      <alignment/>
    </xf>
    <xf numFmtId="189" fontId="7" fillId="0" borderId="0" xfId="48" applyNumberFormat="1" applyFont="1" applyFill="1" applyAlignment="1">
      <alignment/>
    </xf>
    <xf numFmtId="0" fontId="1" fillId="0" borderId="0" xfId="64" applyFont="1" applyAlignment="1">
      <alignment/>
      <protection/>
    </xf>
    <xf numFmtId="0" fontId="8" fillId="0" borderId="33" xfId="64" applyFont="1" applyBorder="1" applyAlignment="1">
      <alignment/>
      <protection/>
    </xf>
    <xf numFmtId="0" fontId="4" fillId="0" borderId="18" xfId="66" applyFont="1" applyBorder="1" applyAlignment="1">
      <alignment horizontal="right"/>
      <protection/>
    </xf>
    <xf numFmtId="0" fontId="4" fillId="0" borderId="16" xfId="66" applyFont="1" applyBorder="1" applyAlignment="1">
      <alignment horizontal="center" vertical="center" shrinkToFit="1"/>
      <protection/>
    </xf>
    <xf numFmtId="0" fontId="4" fillId="0" borderId="15" xfId="66" applyFont="1" applyBorder="1" applyAlignment="1">
      <alignment horizontal="center" vertical="center" shrinkToFit="1"/>
      <protection/>
    </xf>
    <xf numFmtId="0" fontId="4" fillId="0" borderId="32" xfId="66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shrinkToFit="1"/>
      <protection/>
    </xf>
    <xf numFmtId="0" fontId="4" fillId="0" borderId="21" xfId="62" applyFont="1" applyBorder="1">
      <alignment/>
      <protection/>
    </xf>
    <xf numFmtId="0" fontId="4" fillId="0" borderId="21" xfId="62" applyFont="1" applyBorder="1" applyAlignment="1">
      <alignment horizontal="right"/>
      <protection/>
    </xf>
    <xf numFmtId="0" fontId="4" fillId="0" borderId="0" xfId="62" applyFont="1" applyBorder="1" applyAlignment="1">
      <alignment shrinkToFit="1"/>
      <protection/>
    </xf>
    <xf numFmtId="0" fontId="4" fillId="0" borderId="0" xfId="62" applyFont="1" applyBorder="1" applyAlignment="1">
      <alignment horizontal="right"/>
      <protection/>
    </xf>
    <xf numFmtId="0" fontId="4" fillId="0" borderId="21" xfId="61" applyFont="1" applyBorder="1" applyAlignment="1">
      <alignment/>
      <protection/>
    </xf>
    <xf numFmtId="184" fontId="4" fillId="0" borderId="21" xfId="61" applyNumberFormat="1" applyFont="1" applyBorder="1" applyAlignment="1">
      <alignment/>
      <protection/>
    </xf>
    <xf numFmtId="0" fontId="4" fillId="0" borderId="21" xfId="61" applyFont="1" applyBorder="1" applyAlignment="1">
      <alignment horizontal="right"/>
      <protection/>
    </xf>
    <xf numFmtId="184" fontId="4" fillId="0" borderId="21" xfId="0" applyNumberFormat="1" applyFont="1" applyBorder="1" applyAlignment="1">
      <alignment/>
    </xf>
    <xf numFmtId="189" fontId="4" fillId="0" borderId="21" xfId="0" applyNumberFormat="1" applyFont="1" applyBorder="1" applyAlignment="1">
      <alignment/>
    </xf>
    <xf numFmtId="181" fontId="4" fillId="0" borderId="21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4" fontId="4" fillId="0" borderId="21" xfId="0" applyNumberFormat="1" applyFont="1" applyBorder="1" applyAlignment="1">
      <alignment horizontal="right"/>
    </xf>
    <xf numFmtId="0" fontId="4" fillId="0" borderId="0" xfId="61" applyFont="1" applyBorder="1" applyAlignment="1">
      <alignment/>
      <protection/>
    </xf>
    <xf numFmtId="0" fontId="4" fillId="0" borderId="0" xfId="61" applyFont="1" applyBorder="1" applyAlignment="1">
      <alignment horizontal="right"/>
      <protection/>
    </xf>
    <xf numFmtId="0" fontId="4" fillId="0" borderId="22" xfId="65" applyFont="1" applyBorder="1" applyAlignment="1">
      <alignment/>
      <protection/>
    </xf>
    <xf numFmtId="184" fontId="10" fillId="0" borderId="0" xfId="65" applyNumberFormat="1" applyFont="1" applyBorder="1" applyAlignment="1">
      <alignment horizontal="left"/>
      <protection/>
    </xf>
    <xf numFmtId="184" fontId="4" fillId="0" borderId="0" xfId="65" applyNumberFormat="1" applyFont="1" applyBorder="1" applyAlignment="1">
      <alignment horizontal="left"/>
      <protection/>
    </xf>
    <xf numFmtId="184" fontId="10" fillId="0" borderId="0" xfId="66" applyNumberFormat="1" applyFont="1" applyAlignment="1">
      <alignment horizontal="left"/>
      <protection/>
    </xf>
    <xf numFmtId="189" fontId="10" fillId="0" borderId="18" xfId="66" applyNumberFormat="1" applyFont="1" applyBorder="1" applyAlignment="1">
      <alignment horizontal="right"/>
      <protection/>
    </xf>
    <xf numFmtId="189" fontId="10" fillId="0" borderId="0" xfId="66" applyNumberFormat="1" applyFont="1" applyBorder="1" applyAlignment="1">
      <alignment horizontal="right"/>
      <protection/>
    </xf>
    <xf numFmtId="184" fontId="10" fillId="0" borderId="0" xfId="66" applyNumberFormat="1" applyFont="1" applyBorder="1" applyAlignment="1">
      <alignment horizontal="left"/>
      <protection/>
    </xf>
    <xf numFmtId="184" fontId="10" fillId="0" borderId="23" xfId="66" applyNumberFormat="1" applyFont="1" applyBorder="1" applyAlignment="1">
      <alignment horizontal="left"/>
      <protection/>
    </xf>
    <xf numFmtId="184" fontId="10" fillId="0" borderId="23" xfId="66" applyNumberFormat="1" applyFont="1" applyBorder="1" applyAlignment="1">
      <alignment/>
      <protection/>
    </xf>
    <xf numFmtId="189" fontId="10" fillId="0" borderId="30" xfId="66" applyNumberFormat="1" applyFont="1" applyBorder="1" applyAlignment="1">
      <alignment horizontal="right"/>
      <protection/>
    </xf>
    <xf numFmtId="189" fontId="10" fillId="0" borderId="23" xfId="66" applyNumberFormat="1" applyFont="1" applyBorder="1" applyAlignment="1">
      <alignment horizontal="right"/>
      <protection/>
    </xf>
    <xf numFmtId="0" fontId="10" fillId="0" borderId="0" xfId="0" applyFont="1" applyAlignment="1">
      <alignment horizontal="center"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4" fillId="0" borderId="28" xfId="65" applyFont="1" applyBorder="1" applyAlignment="1">
      <alignment horizontal="right"/>
      <protection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60" applyFont="1" applyFill="1" applyAlignment="1" applyProtection="1">
      <alignment horizontal="left"/>
      <protection/>
    </xf>
    <xf numFmtId="0" fontId="13" fillId="0" borderId="0" xfId="60" applyFont="1" applyFill="1" applyAlignment="1" applyProtection="1">
      <alignment horizontal="right"/>
      <protection/>
    </xf>
    <xf numFmtId="0" fontId="4" fillId="0" borderId="17" xfId="6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21" xfId="64" applyFont="1" applyBorder="1" applyAlignment="1">
      <alignment horizontal="centerContinuous" vertical="center" shrinkToFit="1"/>
      <protection/>
    </xf>
    <xf numFmtId="0" fontId="4" fillId="0" borderId="22" xfId="64" applyFont="1" applyBorder="1" applyAlignment="1">
      <alignment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32" xfId="65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61" applyFont="1" applyAlignment="1">
      <alignment horizontal="centerContinuous"/>
      <protection/>
    </xf>
    <xf numFmtId="0" fontId="10" fillId="0" borderId="0" xfId="0" applyFont="1" applyAlignment="1">
      <alignment horizontal="centerContinuous"/>
    </xf>
    <xf numFmtId="0" fontId="1" fillId="0" borderId="0" xfId="61" applyFont="1" applyAlignment="1">
      <alignment/>
      <protection/>
    </xf>
    <xf numFmtId="184" fontId="4" fillId="0" borderId="0" xfId="61" applyNumberFormat="1" applyFont="1" applyBorder="1" applyAlignment="1">
      <alignment/>
      <protection/>
    </xf>
    <xf numFmtId="0" fontId="1" fillId="0" borderId="0" xfId="65" applyFont="1" applyAlignment="1">
      <alignment/>
      <protection/>
    </xf>
    <xf numFmtId="0" fontId="16" fillId="0" borderId="0" xfId="64" applyFont="1" applyAlignment="1">
      <alignment/>
      <protection/>
    </xf>
    <xf numFmtId="0" fontId="16" fillId="0" borderId="0" xfId="64" applyFont="1" applyBorder="1" applyAlignment="1">
      <alignment/>
      <protection/>
    </xf>
    <xf numFmtId="0" fontId="16" fillId="0" borderId="0" xfId="64" applyFont="1">
      <alignment/>
      <protection/>
    </xf>
    <xf numFmtId="0" fontId="1" fillId="0" borderId="0" xfId="0" applyFont="1" applyBorder="1" applyAlignment="1">
      <alignment vertical="center"/>
    </xf>
    <xf numFmtId="189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8" fillId="0" borderId="26" xfId="65" applyFont="1" applyBorder="1" applyAlignment="1">
      <alignment horizontal="left"/>
      <protection/>
    </xf>
    <xf numFmtId="0" fontId="10" fillId="0" borderId="29" xfId="65" applyFont="1" applyBorder="1" applyAlignment="1">
      <alignment horizontal="left"/>
      <protection/>
    </xf>
    <xf numFmtId="0" fontId="17" fillId="0" borderId="0" xfId="0" applyFont="1" applyAlignment="1">
      <alignment vertical="center"/>
    </xf>
    <xf numFmtId="189" fontId="4" fillId="0" borderId="0" xfId="61" applyNumberFormat="1" applyFont="1" applyBorder="1" applyAlignment="1">
      <alignment horizontal="right"/>
      <protection/>
    </xf>
    <xf numFmtId="0" fontId="0" fillId="0" borderId="14" xfId="0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4" fillId="0" borderId="0" xfId="65" applyNumberFormat="1" applyFont="1" applyBorder="1" applyAlignment="1">
      <alignment horizontal="left" vertical="top"/>
      <protection/>
    </xf>
    <xf numFmtId="0" fontId="4" fillId="0" borderId="0" xfId="0" applyFont="1" applyBorder="1" applyAlignment="1">
      <alignment horizontal="center" vertical="center"/>
    </xf>
    <xf numFmtId="0" fontId="1" fillId="0" borderId="0" xfId="67" applyFont="1" applyAlignment="1">
      <alignment/>
      <protection/>
    </xf>
    <xf numFmtId="0" fontId="4" fillId="0" borderId="0" xfId="67" applyFont="1" applyAlignment="1">
      <alignment/>
      <protection/>
    </xf>
    <xf numFmtId="0" fontId="4" fillId="0" borderId="0" xfId="67" applyFont="1" applyAlignment="1">
      <alignment horizontal="right"/>
      <protection/>
    </xf>
    <xf numFmtId="0" fontId="4" fillId="0" borderId="0" xfId="0" applyFont="1" applyAlignment="1">
      <alignment horizontal="right" vertical="center"/>
    </xf>
    <xf numFmtId="0" fontId="4" fillId="0" borderId="35" xfId="67" applyFont="1" applyBorder="1" applyAlignment="1">
      <alignment horizontal="centerContinuous" vertical="center"/>
      <protection/>
    </xf>
    <xf numFmtId="0" fontId="4" fillId="0" borderId="11" xfId="67" applyFont="1" applyBorder="1" applyAlignment="1">
      <alignment horizontal="centerContinuous" vertical="center"/>
      <protection/>
    </xf>
    <xf numFmtId="0" fontId="4" fillId="0" borderId="34" xfId="67" applyFont="1" applyBorder="1" applyAlignment="1">
      <alignment horizontal="centerContinuous" vertical="center"/>
      <protection/>
    </xf>
    <xf numFmtId="0" fontId="4" fillId="0" borderId="11" xfId="67" applyFont="1" applyBorder="1" applyAlignment="1">
      <alignment vertical="center"/>
      <protection/>
    </xf>
    <xf numFmtId="0" fontId="4" fillId="0" borderId="12" xfId="67" applyFont="1" applyBorder="1" applyAlignment="1">
      <alignment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32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17" xfId="67" applyFont="1" applyBorder="1" applyAlignment="1">
      <alignment horizontal="center" vertical="center"/>
      <protection/>
    </xf>
    <xf numFmtId="0" fontId="4" fillId="0" borderId="24" xfId="67" applyFont="1" applyBorder="1" applyAlignment="1">
      <alignment horizontal="right"/>
      <protection/>
    </xf>
    <xf numFmtId="184" fontId="4" fillId="0" borderId="18" xfId="0" applyNumberFormat="1" applyFont="1" applyBorder="1" applyAlignment="1">
      <alignment vertical="center"/>
    </xf>
    <xf numFmtId="184" fontId="4" fillId="0" borderId="0" xfId="67" applyNumberFormat="1" applyFont="1" applyAlignment="1">
      <alignment/>
      <protection/>
    </xf>
    <xf numFmtId="0" fontId="4" fillId="0" borderId="0" xfId="67" applyFont="1" applyBorder="1" applyAlignment="1">
      <alignment/>
      <protection/>
    </xf>
    <xf numFmtId="0" fontId="4" fillId="0" borderId="21" xfId="67" applyFont="1" applyBorder="1" applyAlignment="1">
      <alignment/>
      <protection/>
    </xf>
    <xf numFmtId="3" fontId="4" fillId="0" borderId="21" xfId="67" applyNumberFormat="1" applyFont="1" applyBorder="1" applyAlignment="1">
      <alignment/>
      <protection/>
    </xf>
    <xf numFmtId="0" fontId="0" fillId="0" borderId="21" xfId="0" applyBorder="1" applyAlignment="1">
      <alignment vertical="center"/>
    </xf>
    <xf numFmtId="3" fontId="4" fillId="0" borderId="21" xfId="67" applyNumberFormat="1" applyFont="1" applyFill="1" applyBorder="1" applyAlignment="1">
      <alignment/>
      <protection/>
    </xf>
    <xf numFmtId="0" fontId="4" fillId="0" borderId="21" xfId="67" applyFont="1" applyBorder="1" applyAlignment="1">
      <alignment horizontal="right"/>
      <protection/>
    </xf>
    <xf numFmtId="3" fontId="4" fillId="0" borderId="0" xfId="67" applyNumberFormat="1" applyFont="1" applyBorder="1" applyAlignment="1">
      <alignment/>
      <protection/>
    </xf>
    <xf numFmtId="3" fontId="4" fillId="0" borderId="0" xfId="67" applyNumberFormat="1" applyFont="1" applyFill="1" applyBorder="1" applyAlignment="1">
      <alignment/>
      <protection/>
    </xf>
    <xf numFmtId="0" fontId="4" fillId="0" borderId="0" xfId="67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Border="1" applyAlignment="1">
      <alignment/>
      <protection/>
    </xf>
    <xf numFmtId="0" fontId="4" fillId="0" borderId="0" xfId="63" applyFont="1" applyAlignment="1">
      <alignment horizontal="right"/>
      <protection/>
    </xf>
    <xf numFmtId="0" fontId="0" fillId="0" borderId="12" xfId="63" applyBorder="1" applyAlignment="1">
      <alignment/>
      <protection/>
    </xf>
    <xf numFmtId="0" fontId="0" fillId="0" borderId="34" xfId="63" applyBorder="1" applyAlignment="1">
      <alignment/>
      <protection/>
    </xf>
    <xf numFmtId="49" fontId="4" fillId="0" borderId="13" xfId="63" applyNumberFormat="1" applyFont="1" applyBorder="1" applyAlignment="1">
      <alignment horizontal="centerContinuous" vertical="center"/>
      <protection/>
    </xf>
    <xf numFmtId="49" fontId="4" fillId="0" borderId="32" xfId="63" applyNumberFormat="1" applyFont="1" applyBorder="1" applyAlignment="1">
      <alignment horizontal="center" vertical="center"/>
      <protection/>
    </xf>
    <xf numFmtId="49" fontId="4" fillId="0" borderId="15" xfId="63" applyNumberFormat="1" applyFont="1" applyBorder="1" applyAlignment="1">
      <alignment horizontal="center" vertical="center"/>
      <protection/>
    </xf>
    <xf numFmtId="49" fontId="4" fillId="0" borderId="17" xfId="63" applyNumberFormat="1" applyFont="1" applyBorder="1" applyAlignment="1">
      <alignment horizontal="center" vertical="center"/>
      <protection/>
    </xf>
    <xf numFmtId="49" fontId="4" fillId="0" borderId="20" xfId="63" applyNumberFormat="1" applyFont="1" applyBorder="1" applyAlignment="1">
      <alignment horizontal="centerContinuous" vertical="center"/>
      <protection/>
    </xf>
    <xf numFmtId="0" fontId="4" fillId="0" borderId="18" xfId="63" applyFont="1" applyBorder="1" applyAlignment="1">
      <alignment horizontal="right"/>
      <protection/>
    </xf>
    <xf numFmtId="0" fontId="4" fillId="0" borderId="0" xfId="63" applyFont="1" applyBorder="1" applyAlignment="1">
      <alignment horizontal="right"/>
      <protection/>
    </xf>
    <xf numFmtId="49" fontId="4" fillId="0" borderId="0" xfId="63" applyNumberFormat="1" applyFont="1" applyAlignment="1">
      <alignment/>
      <protection/>
    </xf>
    <xf numFmtId="189" fontId="4" fillId="0" borderId="18" xfId="63" applyNumberFormat="1" applyFont="1" applyBorder="1" applyAlignment="1">
      <alignment/>
      <protection/>
    </xf>
    <xf numFmtId="189" fontId="4" fillId="0" borderId="0" xfId="63" applyNumberFormat="1" applyFont="1" applyAlignment="1">
      <alignment/>
      <protection/>
    </xf>
    <xf numFmtId="190" fontId="4" fillId="0" borderId="0" xfId="63" applyNumberFormat="1" applyFont="1" applyAlignment="1">
      <alignment/>
      <protection/>
    </xf>
    <xf numFmtId="49" fontId="4" fillId="0" borderId="0" xfId="63" applyNumberFormat="1" applyFont="1" applyAlignment="1">
      <alignment vertical="top"/>
      <protection/>
    </xf>
    <xf numFmtId="49" fontId="4" fillId="0" borderId="0" xfId="63" applyNumberFormat="1" applyFont="1" applyBorder="1" applyAlignment="1">
      <alignment/>
      <protection/>
    </xf>
    <xf numFmtId="49" fontId="4" fillId="0" borderId="26" xfId="63" applyNumberFormat="1" applyFont="1" applyBorder="1" applyAlignment="1">
      <alignment vertical="top"/>
      <protection/>
    </xf>
    <xf numFmtId="189" fontId="4" fillId="0" borderId="0" xfId="63" applyNumberFormat="1" applyFont="1" applyAlignment="1">
      <alignment horizontal="center"/>
      <protection/>
    </xf>
    <xf numFmtId="189" fontId="4" fillId="0" borderId="0" xfId="63" applyNumberFormat="1" applyFont="1" applyBorder="1" applyAlignment="1">
      <alignment/>
      <protection/>
    </xf>
    <xf numFmtId="189" fontId="4" fillId="0" borderId="0" xfId="63" applyNumberFormat="1" applyFont="1" applyBorder="1" applyAlignment="1">
      <alignment horizontal="right"/>
      <protection/>
    </xf>
    <xf numFmtId="190" fontId="4" fillId="0" borderId="0" xfId="63" applyNumberFormat="1" applyFont="1" applyBorder="1" applyAlignment="1">
      <alignment/>
      <protection/>
    </xf>
    <xf numFmtId="0" fontId="4" fillId="0" borderId="18" xfId="63" applyFont="1" applyBorder="1" applyAlignment="1">
      <alignment/>
      <protection/>
    </xf>
    <xf numFmtId="0" fontId="4" fillId="0" borderId="0" xfId="63" applyFont="1" applyAlignment="1">
      <alignment horizontal="center"/>
      <protection/>
    </xf>
    <xf numFmtId="180" fontId="4" fillId="0" borderId="0" xfId="63" applyNumberFormat="1" applyFont="1" applyAlignment="1">
      <alignment/>
      <protection/>
    </xf>
    <xf numFmtId="180" fontId="4" fillId="0" borderId="0" xfId="63" applyNumberFormat="1" applyFont="1" applyAlignment="1">
      <alignment horizontal="center"/>
      <protection/>
    </xf>
    <xf numFmtId="178" fontId="4" fillId="0" borderId="0" xfId="63" applyNumberFormat="1" applyFont="1" applyAlignment="1">
      <alignment/>
      <protection/>
    </xf>
    <xf numFmtId="49" fontId="10" fillId="0" borderId="0" xfId="63" applyNumberFormat="1" applyFont="1" applyBorder="1" applyAlignment="1">
      <alignment/>
      <protection/>
    </xf>
    <xf numFmtId="3" fontId="10" fillId="0" borderId="18" xfId="63" applyNumberFormat="1" applyFont="1" applyBorder="1" applyAlignment="1">
      <alignment/>
      <protection/>
    </xf>
    <xf numFmtId="3" fontId="10" fillId="0" borderId="0" xfId="63" applyNumberFormat="1" applyFont="1" applyAlignment="1">
      <alignment/>
      <protection/>
    </xf>
    <xf numFmtId="190" fontId="10" fillId="0" borderId="0" xfId="0" applyNumberFormat="1" applyFont="1" applyAlignment="1">
      <alignment/>
    </xf>
    <xf numFmtId="178" fontId="10" fillId="0" borderId="0" xfId="63" applyNumberFormat="1" applyFont="1" applyBorder="1" applyAlignment="1">
      <alignment/>
      <protection/>
    </xf>
    <xf numFmtId="0" fontId="10" fillId="0" borderId="0" xfId="0" applyFont="1" applyAlignment="1">
      <alignment vertical="center"/>
    </xf>
    <xf numFmtId="49" fontId="10" fillId="0" borderId="23" xfId="63" applyNumberFormat="1" applyFont="1" applyBorder="1" applyAlignment="1">
      <alignment vertical="top"/>
      <protection/>
    </xf>
    <xf numFmtId="0" fontId="4" fillId="0" borderId="30" xfId="63" applyFont="1" applyBorder="1" applyAlignment="1">
      <alignment/>
      <protection/>
    </xf>
    <xf numFmtId="0" fontId="4" fillId="0" borderId="23" xfId="63" applyFont="1" applyBorder="1" applyAlignment="1">
      <alignment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68" applyFont="1" applyBorder="1" applyAlignment="1">
      <alignment/>
      <protection/>
    </xf>
    <xf numFmtId="0" fontId="4" fillId="0" borderId="0" xfId="68" applyFont="1" applyBorder="1" applyAlignment="1">
      <alignment/>
      <protection/>
    </xf>
    <xf numFmtId="0" fontId="4" fillId="0" borderId="0" xfId="68" applyFont="1" applyAlignment="1">
      <alignment/>
      <protection/>
    </xf>
    <xf numFmtId="184" fontId="4" fillId="0" borderId="0" xfId="68" applyNumberFormat="1" applyFont="1" applyAlignment="1">
      <alignment/>
      <protection/>
    </xf>
    <xf numFmtId="0" fontId="4" fillId="0" borderId="0" xfId="68" applyFont="1" applyFill="1" applyAlignment="1">
      <alignment horizontal="right"/>
      <protection/>
    </xf>
    <xf numFmtId="0" fontId="4" fillId="0" borderId="31" xfId="68" applyFont="1" applyBorder="1" applyAlignment="1">
      <alignment horizontal="centerContinuous" vertical="center"/>
      <protection/>
    </xf>
    <xf numFmtId="0" fontId="4" fillId="0" borderId="10" xfId="68" applyFont="1" applyBorder="1" applyAlignment="1">
      <alignment horizontal="centerContinuous" vertical="center"/>
      <protection/>
    </xf>
    <xf numFmtId="0" fontId="4" fillId="0" borderId="13" xfId="68" applyFont="1" applyBorder="1" applyAlignment="1">
      <alignment horizontal="centerContinuous" vertical="center"/>
      <protection/>
    </xf>
    <xf numFmtId="0" fontId="4" fillId="0" borderId="32" xfId="68" applyFont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184" fontId="4" fillId="0" borderId="32" xfId="68" applyNumberFormat="1" applyFont="1" applyBorder="1" applyAlignment="1">
      <alignment horizontal="center" vertical="center"/>
      <protection/>
    </xf>
    <xf numFmtId="184" fontId="4" fillId="0" borderId="15" xfId="68" applyNumberFormat="1" applyFont="1" applyBorder="1" applyAlignment="1">
      <alignment horizontal="center" vertical="center"/>
      <protection/>
    </xf>
    <xf numFmtId="0" fontId="4" fillId="0" borderId="15" xfId="68" applyFont="1" applyFill="1" applyBorder="1" applyAlignment="1">
      <alignment horizontal="center" vertical="center"/>
      <protection/>
    </xf>
    <xf numFmtId="0" fontId="4" fillId="0" borderId="18" xfId="68" applyFont="1" applyBorder="1" applyAlignment="1">
      <alignment horizontal="right"/>
      <protection/>
    </xf>
    <xf numFmtId="181" fontId="4" fillId="0" borderId="0" xfId="69" applyNumberFormat="1" applyFont="1" applyBorder="1" applyAlignment="1">
      <alignment horizontal="right"/>
      <protection/>
    </xf>
    <xf numFmtId="0" fontId="4" fillId="0" borderId="0" xfId="68" applyFont="1" applyFill="1" applyAlignment="1">
      <alignment/>
      <protection/>
    </xf>
    <xf numFmtId="189" fontId="10" fillId="0" borderId="26" xfId="68" applyNumberFormat="1" applyFont="1" applyBorder="1" applyAlignment="1">
      <alignment horizontal="distributed"/>
      <protection/>
    </xf>
    <xf numFmtId="189" fontId="10" fillId="0" borderId="0" xfId="68" applyNumberFormat="1" applyFont="1" applyBorder="1" applyAlignment="1">
      <alignment/>
      <protection/>
    </xf>
    <xf numFmtId="188" fontId="10" fillId="0" borderId="0" xfId="68" applyNumberFormat="1" applyFont="1" applyBorder="1" applyAlignment="1">
      <alignment/>
      <protection/>
    </xf>
    <xf numFmtId="188" fontId="10" fillId="0" borderId="0" xfId="68" applyNumberFormat="1" applyFont="1" applyFill="1" applyBorder="1" applyAlignment="1">
      <alignment/>
      <protection/>
    </xf>
    <xf numFmtId="189" fontId="8" fillId="0" borderId="0" xfId="0" applyNumberFormat="1" applyFont="1" applyAlignment="1">
      <alignment vertical="center"/>
    </xf>
    <xf numFmtId="189" fontId="4" fillId="0" borderId="26" xfId="68" applyNumberFormat="1" applyFont="1" applyBorder="1" applyAlignment="1">
      <alignment horizontal="right"/>
      <protection/>
    </xf>
    <xf numFmtId="189" fontId="4" fillId="0" borderId="0" xfId="68" applyNumberFormat="1" applyFont="1" applyBorder="1" applyAlignment="1">
      <alignment/>
      <protection/>
    </xf>
    <xf numFmtId="188" fontId="4" fillId="0" borderId="0" xfId="68" applyNumberFormat="1" applyFont="1" applyBorder="1" applyAlignment="1">
      <alignment/>
      <protection/>
    </xf>
    <xf numFmtId="188" fontId="4" fillId="0" borderId="0" xfId="68" applyNumberFormat="1" applyFont="1" applyFill="1" applyBorder="1" applyAlignment="1">
      <alignment/>
      <protection/>
    </xf>
    <xf numFmtId="189" fontId="10" fillId="0" borderId="26" xfId="68" applyNumberFormat="1" applyFont="1" applyBorder="1" applyAlignment="1">
      <alignment/>
      <protection/>
    </xf>
    <xf numFmtId="189" fontId="4" fillId="0" borderId="26" xfId="68" applyNumberFormat="1" applyFont="1" applyBorder="1" applyAlignment="1">
      <alignment/>
      <protection/>
    </xf>
    <xf numFmtId="189" fontId="4" fillId="0" borderId="0" xfId="68" applyNumberFormat="1" applyFont="1" applyBorder="1" applyAlignment="1">
      <alignment horizontal="right"/>
      <protection/>
    </xf>
    <xf numFmtId="189" fontId="4" fillId="0" borderId="21" xfId="68" applyNumberFormat="1" applyFont="1" applyBorder="1" applyAlignment="1">
      <alignment/>
      <protection/>
    </xf>
    <xf numFmtId="189" fontId="4" fillId="0" borderId="21" xfId="68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69" applyFont="1" applyFill="1" applyBorder="1">
      <alignment/>
      <protection/>
    </xf>
    <xf numFmtId="0" fontId="10" fillId="0" borderId="0" xfId="69" applyFont="1" applyFill="1" applyBorder="1">
      <alignment/>
      <protection/>
    </xf>
    <xf numFmtId="181" fontId="10" fillId="0" borderId="0" xfId="69" applyNumberFormat="1" applyFont="1" applyFill="1" applyBorder="1">
      <alignment/>
      <protection/>
    </xf>
    <xf numFmtId="0" fontId="1" fillId="0" borderId="0" xfId="69" applyFont="1" applyFill="1">
      <alignment/>
      <protection/>
    </xf>
    <xf numFmtId="0" fontId="10" fillId="0" borderId="0" xfId="69" applyFont="1" applyFill="1">
      <alignment/>
      <protection/>
    </xf>
    <xf numFmtId="188" fontId="10" fillId="0" borderId="0" xfId="69" applyNumberFormat="1" applyFont="1" applyFill="1">
      <alignment/>
      <protection/>
    </xf>
    <xf numFmtId="184" fontId="10" fillId="0" borderId="0" xfId="69" applyNumberFormat="1" applyFont="1" applyFill="1">
      <alignment/>
      <protection/>
    </xf>
    <xf numFmtId="181" fontId="10" fillId="0" borderId="0" xfId="69" applyNumberFormat="1" applyFont="1" applyFill="1">
      <alignment/>
      <protection/>
    </xf>
    <xf numFmtId="0" fontId="17" fillId="0" borderId="0" xfId="0" applyFont="1" applyFill="1" applyAlignment="1">
      <alignment vertical="center"/>
    </xf>
    <xf numFmtId="0" fontId="4" fillId="0" borderId="0" xfId="69" applyFont="1" applyFill="1" applyBorder="1">
      <alignment/>
      <protection/>
    </xf>
    <xf numFmtId="181" fontId="4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horizontal="right"/>
      <protection/>
    </xf>
    <xf numFmtId="0" fontId="4" fillId="0" borderId="0" xfId="69" applyFont="1" applyFill="1">
      <alignment/>
      <protection/>
    </xf>
    <xf numFmtId="188" fontId="4" fillId="0" borderId="0" xfId="69" applyNumberFormat="1" applyFont="1" applyFill="1">
      <alignment/>
      <protection/>
    </xf>
    <xf numFmtId="184" fontId="4" fillId="0" borderId="0" xfId="69" applyNumberFormat="1" applyFont="1" applyFill="1">
      <alignment/>
      <protection/>
    </xf>
    <xf numFmtId="181" fontId="4" fillId="0" borderId="0" xfId="69" applyNumberFormat="1" applyFont="1" applyFill="1">
      <alignment/>
      <protection/>
    </xf>
    <xf numFmtId="0" fontId="4" fillId="0" borderId="21" xfId="69" applyFont="1" applyFill="1" applyBorder="1">
      <alignment/>
      <protection/>
    </xf>
    <xf numFmtId="49" fontId="4" fillId="0" borderId="13" xfId="69" applyNumberFormat="1" applyFont="1" applyFill="1" applyBorder="1">
      <alignment/>
      <protection/>
    </xf>
    <xf numFmtId="181" fontId="4" fillId="0" borderId="21" xfId="69" applyNumberFormat="1" applyFont="1" applyFill="1" applyBorder="1">
      <alignment/>
      <protection/>
    </xf>
    <xf numFmtId="188" fontId="4" fillId="0" borderId="21" xfId="69" applyNumberFormat="1" applyFont="1" applyFill="1" applyBorder="1">
      <alignment/>
      <protection/>
    </xf>
    <xf numFmtId="184" fontId="4" fillId="0" borderId="13" xfId="69" applyNumberFormat="1" applyFont="1" applyFill="1" applyBorder="1">
      <alignment/>
      <protection/>
    </xf>
    <xf numFmtId="49" fontId="4" fillId="0" borderId="21" xfId="69" applyNumberFormat="1" applyFont="1" applyFill="1" applyBorder="1">
      <alignment/>
      <protection/>
    </xf>
    <xf numFmtId="0" fontId="4" fillId="0" borderId="0" xfId="69" applyFont="1" applyFill="1" applyBorder="1" applyAlignment="1">
      <alignment/>
      <protection/>
    </xf>
    <xf numFmtId="49" fontId="4" fillId="0" borderId="18" xfId="69" applyNumberFormat="1" applyFont="1" applyFill="1" applyBorder="1">
      <alignment/>
      <protection/>
    </xf>
    <xf numFmtId="181" fontId="4" fillId="0" borderId="24" xfId="69" applyNumberFormat="1" applyFont="1" applyFill="1" applyBorder="1" applyAlignment="1">
      <alignment horizontal="distributed"/>
      <protection/>
    </xf>
    <xf numFmtId="49" fontId="4" fillId="0" borderId="14" xfId="69" applyNumberFormat="1" applyFont="1" applyFill="1" applyBorder="1">
      <alignment/>
      <protection/>
    </xf>
    <xf numFmtId="188" fontId="4" fillId="0" borderId="24" xfId="69" applyNumberFormat="1" applyFont="1" applyFill="1" applyBorder="1" applyAlignment="1">
      <alignment horizontal="distributed"/>
      <protection/>
    </xf>
    <xf numFmtId="184" fontId="4" fillId="0" borderId="14" xfId="69" applyNumberFormat="1" applyFont="1" applyFill="1" applyBorder="1">
      <alignment/>
      <protection/>
    </xf>
    <xf numFmtId="184" fontId="4" fillId="0" borderId="18" xfId="69" applyNumberFormat="1" applyFont="1" applyFill="1" applyBorder="1">
      <alignment/>
      <protection/>
    </xf>
    <xf numFmtId="49" fontId="4" fillId="0" borderId="24" xfId="69" applyNumberFormat="1" applyFont="1" applyFill="1" applyBorder="1" applyAlignment="1">
      <alignment horizontal="distributed"/>
      <protection/>
    </xf>
    <xf numFmtId="181" fontId="4" fillId="0" borderId="18" xfId="69" applyNumberFormat="1" applyFont="1" applyFill="1" applyBorder="1" applyAlignment="1">
      <alignment horizontal="distributed"/>
      <protection/>
    </xf>
    <xf numFmtId="188" fontId="4" fillId="0" borderId="18" xfId="69" applyNumberFormat="1" applyFont="1" applyFill="1" applyBorder="1" applyAlignment="1">
      <alignment horizontal="distributed"/>
      <protection/>
    </xf>
    <xf numFmtId="49" fontId="4" fillId="0" borderId="18" xfId="69" applyNumberFormat="1" applyFont="1" applyFill="1" applyBorder="1" applyAlignment="1">
      <alignment horizontal="distributed"/>
      <protection/>
    </xf>
    <xf numFmtId="0" fontId="4" fillId="0" borderId="0" xfId="69" applyFont="1" applyFill="1" applyBorder="1" applyAlignment="1">
      <alignment horizontal="distributed"/>
      <protection/>
    </xf>
    <xf numFmtId="49" fontId="4" fillId="0" borderId="18" xfId="69" applyNumberFormat="1" applyFont="1" applyFill="1" applyBorder="1" applyAlignment="1">
      <alignment horizontal="center"/>
      <protection/>
    </xf>
    <xf numFmtId="181" fontId="4" fillId="0" borderId="18" xfId="69" applyNumberFormat="1" applyFont="1" applyFill="1" applyBorder="1" applyAlignment="1">
      <alignment horizontal="center"/>
      <protection/>
    </xf>
    <xf numFmtId="49" fontId="4" fillId="0" borderId="14" xfId="69" applyNumberFormat="1" applyFont="1" applyFill="1" applyBorder="1" applyAlignment="1">
      <alignment horizontal="center"/>
      <protection/>
    </xf>
    <xf numFmtId="188" fontId="4" fillId="0" borderId="18" xfId="69" applyNumberFormat="1" applyFont="1" applyFill="1" applyBorder="1" applyAlignment="1">
      <alignment horizontal="center"/>
      <protection/>
    </xf>
    <xf numFmtId="184" fontId="4" fillId="0" borderId="14" xfId="69" applyNumberFormat="1" applyFont="1" applyFill="1" applyBorder="1" applyAlignment="1">
      <alignment horizontal="center"/>
      <protection/>
    </xf>
    <xf numFmtId="184" fontId="4" fillId="0" borderId="18" xfId="69" applyNumberFormat="1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181" fontId="4" fillId="0" borderId="36" xfId="69" applyNumberFormat="1" applyFont="1" applyFill="1" applyBorder="1">
      <alignment/>
      <protection/>
    </xf>
    <xf numFmtId="188" fontId="4" fillId="0" borderId="36" xfId="69" applyNumberFormat="1" applyFont="1" applyFill="1" applyBorder="1">
      <alignment/>
      <protection/>
    </xf>
    <xf numFmtId="49" fontId="4" fillId="0" borderId="36" xfId="69" applyNumberFormat="1" applyFont="1" applyFill="1" applyBorder="1">
      <alignment/>
      <protection/>
    </xf>
    <xf numFmtId="0" fontId="4" fillId="0" borderId="22" xfId="69" applyFont="1" applyFill="1" applyBorder="1">
      <alignment/>
      <protection/>
    </xf>
    <xf numFmtId="49" fontId="4" fillId="0" borderId="20" xfId="69" applyNumberFormat="1" applyFont="1" applyFill="1" applyBorder="1">
      <alignment/>
      <protection/>
    </xf>
    <xf numFmtId="181" fontId="4" fillId="0" borderId="20" xfId="69" applyNumberFormat="1" applyFont="1" applyFill="1" applyBorder="1" applyAlignment="1">
      <alignment horizontal="center" vertical="top"/>
      <protection/>
    </xf>
    <xf numFmtId="49" fontId="4" fillId="0" borderId="19" xfId="69" applyNumberFormat="1" applyFont="1" applyFill="1" applyBorder="1">
      <alignment/>
      <protection/>
    </xf>
    <xf numFmtId="188" fontId="4" fillId="0" borderId="20" xfId="69" applyNumberFormat="1" applyFont="1" applyFill="1" applyBorder="1" applyAlignment="1">
      <alignment horizontal="center" vertical="top"/>
      <protection/>
    </xf>
    <xf numFmtId="184" fontId="4" fillId="0" borderId="19" xfId="69" applyNumberFormat="1" applyFont="1" applyFill="1" applyBorder="1">
      <alignment/>
      <protection/>
    </xf>
    <xf numFmtId="184" fontId="4" fillId="0" borderId="20" xfId="69" applyNumberFormat="1" applyFont="1" applyFill="1" applyBorder="1">
      <alignment/>
      <protection/>
    </xf>
    <xf numFmtId="49" fontId="4" fillId="0" borderId="20" xfId="69" applyNumberFormat="1" applyFont="1" applyFill="1" applyBorder="1" applyAlignment="1">
      <alignment horizontal="center" vertical="top"/>
      <protection/>
    </xf>
    <xf numFmtId="0" fontId="4" fillId="0" borderId="27" xfId="69" applyFont="1" applyFill="1" applyBorder="1">
      <alignment/>
      <protection/>
    </xf>
    <xf numFmtId="181" fontId="4" fillId="0" borderId="0" xfId="69" applyNumberFormat="1" applyFont="1" applyFill="1" applyBorder="1" applyAlignment="1">
      <alignment horizontal="right"/>
      <protection/>
    </xf>
    <xf numFmtId="188" fontId="4" fillId="0" borderId="0" xfId="69" applyNumberFormat="1" applyFont="1" applyFill="1" applyBorder="1" applyAlignment="1">
      <alignment horizontal="right"/>
      <protection/>
    </xf>
    <xf numFmtId="184" fontId="4" fillId="0" borderId="0" xfId="69" applyNumberFormat="1" applyFont="1" applyFill="1" applyBorder="1" applyAlignment="1">
      <alignment horizontal="right"/>
      <protection/>
    </xf>
    <xf numFmtId="184" fontId="4" fillId="0" borderId="18" xfId="69" applyNumberFormat="1" applyFont="1" applyFill="1" applyBorder="1" applyAlignment="1">
      <alignment horizontal="right"/>
      <protection/>
    </xf>
    <xf numFmtId="184" fontId="4" fillId="0" borderId="0" xfId="69" applyNumberFormat="1" applyFont="1" applyFill="1" applyBorder="1">
      <alignment/>
      <protection/>
    </xf>
    <xf numFmtId="0" fontId="4" fillId="0" borderId="18" xfId="69" applyFont="1" applyFill="1" applyBorder="1" applyAlignment="1">
      <alignment horizontal="right"/>
      <protection/>
    </xf>
    <xf numFmtId="184" fontId="4" fillId="0" borderId="24" xfId="69" applyNumberFormat="1" applyFont="1" applyFill="1" applyBorder="1" applyAlignment="1">
      <alignment horizontal="right"/>
      <protection/>
    </xf>
    <xf numFmtId="0" fontId="10" fillId="0" borderId="26" xfId="69" applyFont="1" applyFill="1" applyBorder="1" applyAlignment="1">
      <alignment horizontal="distributed"/>
      <protection/>
    </xf>
    <xf numFmtId="189" fontId="10" fillId="0" borderId="0" xfId="0" applyNumberFormat="1" applyFont="1" applyFill="1" applyAlignment="1">
      <alignment/>
    </xf>
    <xf numFmtId="181" fontId="10" fillId="0" borderId="0" xfId="69" applyNumberFormat="1" applyFont="1" applyFill="1" applyBorder="1" applyAlignment="1">
      <alignment/>
      <protection/>
    </xf>
    <xf numFmtId="0" fontId="4" fillId="0" borderId="26" xfId="69" applyFont="1" applyFill="1" applyBorder="1" applyAlignment="1">
      <alignment horizontal="distributed"/>
      <protection/>
    </xf>
    <xf numFmtId="189" fontId="4" fillId="0" borderId="0" xfId="0" applyNumberFormat="1" applyFont="1" applyFill="1" applyBorder="1" applyAlignment="1">
      <alignment/>
    </xf>
    <xf numFmtId="188" fontId="4" fillId="0" borderId="0" xfId="69" applyNumberFormat="1" applyFont="1" applyFill="1" applyBorder="1" applyAlignment="1">
      <alignment/>
      <protection/>
    </xf>
    <xf numFmtId="181" fontId="4" fillId="0" borderId="0" xfId="69" applyNumberFormat="1" applyFont="1" applyFill="1" applyBorder="1" applyAlignment="1">
      <alignment/>
      <protection/>
    </xf>
    <xf numFmtId="189" fontId="4" fillId="0" borderId="0" xfId="69" applyNumberFormat="1" applyFont="1" applyFill="1" applyBorder="1" applyAlignment="1">
      <alignment/>
      <protection/>
    </xf>
    <xf numFmtId="188" fontId="4" fillId="0" borderId="0" xfId="69" applyNumberFormat="1" applyFont="1" applyBorder="1">
      <alignment/>
      <protection/>
    </xf>
    <xf numFmtId="0" fontId="8" fillId="0" borderId="0" xfId="0" applyFont="1" applyFill="1" applyAlignment="1">
      <alignment vertical="center"/>
    </xf>
    <xf numFmtId="189" fontId="4" fillId="0" borderId="18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3" fontId="4" fillId="0" borderId="18" xfId="69" applyNumberFormat="1" applyFont="1" applyFill="1" applyBorder="1" applyAlignment="1">
      <alignment horizontal="right"/>
      <protection/>
    </xf>
    <xf numFmtId="3" fontId="4" fillId="0" borderId="0" xfId="69" applyNumberFormat="1" applyFont="1" applyFill="1" applyBorder="1" applyAlignment="1">
      <alignment horizontal="right"/>
      <protection/>
    </xf>
    <xf numFmtId="189" fontId="4" fillId="0" borderId="18" xfId="69" applyNumberFormat="1" applyFont="1" applyFill="1" applyBorder="1" applyAlignment="1">
      <alignment/>
      <protection/>
    </xf>
    <xf numFmtId="184" fontId="4" fillId="0" borderId="21" xfId="69" applyNumberFormat="1" applyFont="1" applyFill="1" applyBorder="1">
      <alignment/>
      <protection/>
    </xf>
    <xf numFmtId="184" fontId="4" fillId="0" borderId="21" xfId="69" applyNumberFormat="1" applyFont="1" applyFill="1" applyBorder="1" applyAlignment="1">
      <alignment horizontal="right"/>
      <protection/>
    </xf>
    <xf numFmtId="184" fontId="4" fillId="0" borderId="0" xfId="69" applyNumberFormat="1" applyFont="1" applyFill="1" applyAlignment="1">
      <alignment horizontal="right"/>
      <protection/>
    </xf>
    <xf numFmtId="0" fontId="4" fillId="0" borderId="29" xfId="69" applyFont="1" applyFill="1" applyBorder="1" applyAlignment="1">
      <alignment horizontal="distributed"/>
      <protection/>
    </xf>
    <xf numFmtId="189" fontId="4" fillId="0" borderId="23" xfId="0" applyNumberFormat="1" applyFont="1" applyFill="1" applyBorder="1" applyAlignment="1">
      <alignment/>
    </xf>
    <xf numFmtId="188" fontId="4" fillId="0" borderId="23" xfId="69" applyNumberFormat="1" applyFont="1" applyFill="1" applyBorder="1" applyAlignment="1">
      <alignment/>
      <protection/>
    </xf>
    <xf numFmtId="181" fontId="4" fillId="0" borderId="23" xfId="69" applyNumberFormat="1" applyFont="1" applyFill="1" applyBorder="1" applyAlignment="1">
      <alignment/>
      <protection/>
    </xf>
    <xf numFmtId="0" fontId="4" fillId="0" borderId="23" xfId="69" applyFont="1" applyFill="1" applyBorder="1" applyAlignment="1">
      <alignment horizontal="distributed"/>
      <protection/>
    </xf>
    <xf numFmtId="189" fontId="4" fillId="0" borderId="30" xfId="0" applyNumberFormat="1" applyFont="1" applyFill="1" applyBorder="1" applyAlignment="1">
      <alignment/>
    </xf>
    <xf numFmtId="189" fontId="4" fillId="0" borderId="23" xfId="69" applyNumberFormat="1" applyFont="1" applyFill="1" applyBorder="1" applyAlignment="1">
      <alignment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4" fillId="0" borderId="11" xfId="68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31" xfId="68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4" fillId="0" borderId="13" xfId="68" applyFont="1" applyBorder="1" applyAlignment="1">
      <alignment horizontal="center" vertical="center"/>
      <protection/>
    </xf>
    <xf numFmtId="0" fontId="8" fillId="0" borderId="21" xfId="68" applyFont="1" applyBorder="1" applyAlignment="1">
      <alignment horizontal="center"/>
      <protection/>
    </xf>
    <xf numFmtId="0" fontId="8" fillId="0" borderId="31" xfId="68" applyFont="1" applyBorder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1" xfId="67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11" xfId="67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0" fillId="0" borderId="0" xfId="67" applyFont="1" applyAlignment="1">
      <alignment horizontal="left"/>
      <protection/>
    </xf>
    <xf numFmtId="0" fontId="0" fillId="0" borderId="26" xfId="0" applyBorder="1" applyAlignment="1">
      <alignment horizontal="left"/>
    </xf>
    <xf numFmtId="0" fontId="4" fillId="0" borderId="31" xfId="63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63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4" fillId="0" borderId="25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6" xfId="62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189" fontId="4" fillId="0" borderId="0" xfId="61" applyNumberFormat="1" applyFont="1" applyAlignment="1">
      <alignment horizontal="right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49" fontId="4" fillId="0" borderId="19" xfId="61" applyNumberFormat="1" applyFont="1" applyBorder="1" applyAlignment="1">
      <alignment horizontal="center" vertical="center" wrapText="1"/>
      <protection/>
    </xf>
    <xf numFmtId="49" fontId="4" fillId="0" borderId="13" xfId="61" applyNumberFormat="1" applyFont="1" applyBorder="1" applyAlignment="1">
      <alignment horizontal="center" vertical="center" wrapText="1"/>
      <protection/>
    </xf>
    <xf numFmtId="49" fontId="4" fillId="0" borderId="31" xfId="61" applyNumberFormat="1" applyFont="1" applyBorder="1" applyAlignment="1">
      <alignment horizontal="center" vertical="center" wrapText="1"/>
      <protection/>
    </xf>
    <xf numFmtId="49" fontId="4" fillId="0" borderId="18" xfId="61" applyNumberFormat="1" applyFont="1" applyBorder="1" applyAlignment="1">
      <alignment horizontal="center" vertical="center" wrapText="1"/>
      <protection/>
    </xf>
    <xf numFmtId="49" fontId="4" fillId="0" borderId="26" xfId="61" applyNumberFormat="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49" fontId="4" fillId="0" borderId="33" xfId="61" applyNumberFormat="1" applyFont="1" applyBorder="1" applyAlignment="1">
      <alignment horizontal="center" vertical="center" wrapText="1"/>
      <protection/>
    </xf>
    <xf numFmtId="189" fontId="4" fillId="0" borderId="23" xfId="61" applyNumberFormat="1" applyFont="1" applyBorder="1" applyAlignment="1">
      <alignment horizontal="right"/>
      <protection/>
    </xf>
    <xf numFmtId="188" fontId="4" fillId="0" borderId="0" xfId="61" applyNumberFormat="1" applyFont="1" applyBorder="1" applyAlignment="1">
      <alignment horizontal="right"/>
      <protection/>
    </xf>
    <xf numFmtId="189" fontId="10" fillId="0" borderId="0" xfId="61" applyNumberFormat="1" applyFont="1" applyAlignment="1">
      <alignment horizontal="right"/>
      <protection/>
    </xf>
    <xf numFmtId="0" fontId="4" fillId="0" borderId="0" xfId="0" applyFont="1" applyAlignment="1">
      <alignment horizontal="center" vertical="center"/>
    </xf>
    <xf numFmtId="184" fontId="4" fillId="0" borderId="0" xfId="61" applyNumberFormat="1" applyFont="1" applyAlignment="1">
      <alignment horizontal="left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3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189" fontId="4" fillId="0" borderId="0" xfId="61" applyNumberFormat="1" applyFont="1" applyBorder="1" applyAlignment="1">
      <alignment horizontal="right"/>
      <protection/>
    </xf>
    <xf numFmtId="189" fontId="10" fillId="0" borderId="0" xfId="61" applyNumberFormat="1" applyFont="1" applyBorder="1" applyAlignment="1">
      <alignment horizontal="right"/>
      <protection/>
    </xf>
    <xf numFmtId="184" fontId="4" fillId="0" borderId="10" xfId="61" applyNumberFormat="1" applyFont="1" applyBorder="1" applyAlignment="1">
      <alignment horizontal="center" vertical="center" wrapText="1"/>
      <protection/>
    </xf>
    <xf numFmtId="184" fontId="4" fillId="0" borderId="14" xfId="61" applyNumberFormat="1" applyFont="1" applyBorder="1" applyAlignment="1">
      <alignment horizontal="center" vertical="center" wrapText="1"/>
      <protection/>
    </xf>
    <xf numFmtId="184" fontId="4" fillId="0" borderId="19" xfId="61" applyNumberFormat="1" applyFont="1" applyBorder="1" applyAlignment="1">
      <alignment horizontal="center" vertical="center" wrapText="1"/>
      <protection/>
    </xf>
    <xf numFmtId="3" fontId="4" fillId="0" borderId="0" xfId="65" applyNumberFormat="1" applyFont="1" applyAlignment="1">
      <alignment horizontal="right" vertical="center"/>
      <protection/>
    </xf>
    <xf numFmtId="187" fontId="4" fillId="0" borderId="0" xfId="65" applyNumberFormat="1" applyFont="1" applyAlignment="1">
      <alignment horizontal="right" vertical="center"/>
      <protection/>
    </xf>
    <xf numFmtId="0" fontId="4" fillId="0" borderId="18" xfId="65" applyFont="1" applyBorder="1" applyAlignment="1">
      <alignment horizontal="left" vertical="center"/>
      <protection/>
    </xf>
    <xf numFmtId="0" fontId="4" fillId="0" borderId="26" xfId="65" applyFont="1" applyBorder="1" applyAlignment="1">
      <alignment horizontal="left" vertical="center"/>
      <protection/>
    </xf>
    <xf numFmtId="3" fontId="4" fillId="0" borderId="18" xfId="65" applyNumberFormat="1" applyFont="1" applyBorder="1" applyAlignment="1">
      <alignment horizontal="right" vertical="center"/>
      <protection/>
    </xf>
    <xf numFmtId="187" fontId="4" fillId="0" borderId="26" xfId="65" applyNumberFormat="1" applyFont="1" applyBorder="1" applyAlignment="1">
      <alignment horizontal="right" vertical="center"/>
      <protection/>
    </xf>
    <xf numFmtId="0" fontId="4" fillId="0" borderId="18" xfId="65" applyFont="1" applyBorder="1" applyAlignment="1">
      <alignment horizontal="left" shrinkToFit="1"/>
      <protection/>
    </xf>
    <xf numFmtId="0" fontId="0" fillId="0" borderId="26" xfId="0" applyBorder="1" applyAlignment="1">
      <alignment horizontal="left" shrinkToFit="1"/>
    </xf>
    <xf numFmtId="0" fontId="4" fillId="0" borderId="21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0" borderId="21" xfId="65" applyFont="1" applyFill="1" applyBorder="1" applyAlignment="1">
      <alignment horizontal="left"/>
      <protection/>
    </xf>
    <xf numFmtId="0" fontId="0" fillId="0" borderId="21" xfId="0" applyBorder="1" applyAlignment="1">
      <alignment/>
    </xf>
    <xf numFmtId="0" fontId="4" fillId="0" borderId="18" xfId="65" applyFont="1" applyBorder="1" applyAlignment="1">
      <alignment horizontal="center" vertical="top" shrinkToFit="1"/>
      <protection/>
    </xf>
    <xf numFmtId="0" fontId="0" fillId="0" borderId="26" xfId="0" applyBorder="1" applyAlignment="1">
      <alignment vertical="top"/>
    </xf>
    <xf numFmtId="0" fontId="0" fillId="0" borderId="26" xfId="0" applyBorder="1" applyAlignment="1">
      <alignment horizontal="center" vertical="top" shrinkToFit="1"/>
    </xf>
    <xf numFmtId="0" fontId="8" fillId="0" borderId="21" xfId="0" applyFont="1" applyBorder="1" applyAlignment="1">
      <alignment horizontal="center" vertical="center"/>
    </xf>
    <xf numFmtId="0" fontId="4" fillId="0" borderId="0" xfId="65" applyFont="1" applyAlignment="1">
      <alignment horizontal="center" vertical="center" wrapText="1"/>
      <protection/>
    </xf>
    <xf numFmtId="0" fontId="4" fillId="0" borderId="26" xfId="65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center" shrinkToFit="1"/>
    </xf>
    <xf numFmtId="0" fontId="4" fillId="0" borderId="18" xfId="65" applyFont="1" applyBorder="1" applyAlignment="1">
      <alignment horizontal="left" vertical="top" shrinkToFit="1"/>
      <protection/>
    </xf>
    <xf numFmtId="0" fontId="0" fillId="0" borderId="26" xfId="0" applyBorder="1" applyAlignment="1">
      <alignment horizontal="left" vertical="top" shrinkToFit="1"/>
    </xf>
    <xf numFmtId="0" fontId="4" fillId="0" borderId="18" xfId="65" applyFont="1" applyBorder="1" applyAlignment="1">
      <alignment horizontal="left" vertical="center" wrapText="1" shrinkToFit="1"/>
      <protection/>
    </xf>
    <xf numFmtId="0" fontId="4" fillId="0" borderId="26" xfId="65" applyFont="1" applyBorder="1" applyAlignment="1">
      <alignment horizontal="left" vertical="center" wrapText="1" shrinkToFit="1"/>
      <protection/>
    </xf>
    <xf numFmtId="0" fontId="0" fillId="0" borderId="26" xfId="0" applyBorder="1" applyAlignment="1">
      <alignment horizontal="left" vertical="top"/>
    </xf>
    <xf numFmtId="0" fontId="4" fillId="0" borderId="13" xfId="64" applyFont="1" applyBorder="1" applyAlignment="1">
      <alignment horizontal="center" vertical="center"/>
      <protection/>
    </xf>
    <xf numFmtId="0" fontId="8" fillId="0" borderId="21" xfId="64" applyFont="1" applyBorder="1" applyAlignment="1">
      <alignment horizontal="center"/>
      <protection/>
    </xf>
    <xf numFmtId="0" fontId="8" fillId="0" borderId="31" xfId="64" applyFont="1" applyBorder="1" applyAlignment="1">
      <alignment horizontal="center"/>
      <protection/>
    </xf>
    <xf numFmtId="0" fontId="8" fillId="0" borderId="21" xfId="64" applyFont="1" applyBorder="1" applyAlignment="1">
      <alignment horizontal="center" vertical="center"/>
      <protection/>
    </xf>
    <xf numFmtId="0" fontId="4" fillId="0" borderId="20" xfId="64" applyFont="1" applyBorder="1" applyAlignment="1">
      <alignment horizontal="center" vertical="distributed"/>
      <protection/>
    </xf>
    <xf numFmtId="0" fontId="8" fillId="0" borderId="22" xfId="64" applyFont="1" applyBorder="1" applyAlignment="1">
      <alignment horizontal="center"/>
      <protection/>
    </xf>
    <xf numFmtId="0" fontId="4" fillId="0" borderId="0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/>
      <protection/>
    </xf>
    <xf numFmtId="0" fontId="4" fillId="0" borderId="20" xfId="64" applyFont="1" applyBorder="1" applyAlignment="1">
      <alignment horizontal="center" vertical="center" shrinkToFit="1"/>
      <protection/>
    </xf>
    <xf numFmtId="0" fontId="8" fillId="0" borderId="22" xfId="64" applyFont="1" applyBorder="1" applyAlignment="1">
      <alignment horizontal="center" shrinkToFit="1"/>
      <protection/>
    </xf>
    <xf numFmtId="0" fontId="8" fillId="0" borderId="33" xfId="64" applyFont="1" applyBorder="1" applyAlignment="1">
      <alignment horizontal="center" shrinkToFit="1"/>
      <protection/>
    </xf>
    <xf numFmtId="0" fontId="8" fillId="0" borderId="31" xfId="64" applyFont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21" xfId="64" applyFont="1" applyBorder="1" applyAlignment="1">
      <alignment horizontal="center" vertical="center"/>
      <protection/>
    </xf>
    <xf numFmtId="0" fontId="4" fillId="0" borderId="21" xfId="64" applyFont="1" applyBorder="1" applyAlignment="1">
      <alignment horizontal="distributed" vertical="center"/>
      <protection/>
    </xf>
    <xf numFmtId="0" fontId="8" fillId="0" borderId="21" xfId="64" applyFont="1" applyBorder="1" applyAlignment="1">
      <alignment horizontal="distributed" vertical="center"/>
      <protection/>
    </xf>
    <xf numFmtId="0" fontId="8" fillId="0" borderId="31" xfId="64" applyFont="1" applyBorder="1" applyAlignment="1">
      <alignment horizontal="distributed" vertical="center"/>
      <protection/>
    </xf>
    <xf numFmtId="0" fontId="4" fillId="0" borderId="21" xfId="64" applyFont="1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4" fillId="0" borderId="20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distributed"/>
      <protection/>
    </xf>
    <xf numFmtId="189" fontId="4" fillId="0" borderId="0" xfId="0" applyNumberFormat="1" applyFont="1" applyAlignment="1">
      <alignment horizontal="right" vertical="center"/>
    </xf>
    <xf numFmtId="189" fontId="4" fillId="0" borderId="18" xfId="0" applyNumberFormat="1" applyFont="1" applyBorder="1" applyAlignment="1">
      <alignment horizontal="right" vertical="center"/>
    </xf>
    <xf numFmtId="189" fontId="4" fillId="0" borderId="0" xfId="66" applyNumberFormat="1" applyFont="1" applyBorder="1" applyAlignment="1">
      <alignment horizontal="right" vertical="center"/>
      <protection/>
    </xf>
    <xf numFmtId="184" fontId="4" fillId="0" borderId="0" xfId="65" applyNumberFormat="1" applyFont="1" applyBorder="1" applyAlignment="1">
      <alignment horizontal="left"/>
      <protection/>
    </xf>
    <xf numFmtId="184" fontId="4" fillId="0" borderId="26" xfId="0" applyNumberFormat="1" applyFont="1" applyBorder="1" applyAlignment="1">
      <alignment horizontal="left"/>
    </xf>
    <xf numFmtId="184" fontId="4" fillId="0" borderId="0" xfId="65" applyNumberFormat="1" applyFont="1" applyBorder="1" applyAlignment="1">
      <alignment horizontal="left" shrinkToFit="1"/>
      <protection/>
    </xf>
    <xf numFmtId="0" fontId="8" fillId="0" borderId="26" xfId="0" applyFont="1" applyBorder="1" applyAlignment="1">
      <alignment horizontal="left"/>
    </xf>
    <xf numFmtId="0" fontId="4" fillId="0" borderId="21" xfId="66" applyFont="1" applyBorder="1" applyAlignment="1">
      <alignment horizontal="center" vertical="center"/>
      <protection/>
    </xf>
    <xf numFmtId="189" fontId="4" fillId="0" borderId="18" xfId="66" applyNumberFormat="1" applyFont="1" applyBorder="1" applyAlignment="1">
      <alignment horizontal="right" vertical="center"/>
      <protection/>
    </xf>
    <xf numFmtId="184" fontId="4" fillId="0" borderId="0" xfId="66" applyNumberFormat="1" applyFont="1" applyAlignment="1">
      <alignment horizontal="left"/>
      <protection/>
    </xf>
    <xf numFmtId="184" fontId="10" fillId="0" borderId="0" xfId="66" applyNumberFormat="1" applyFont="1" applyAlignment="1">
      <alignment horizontal="left"/>
      <protection/>
    </xf>
    <xf numFmtId="184" fontId="4" fillId="0" borderId="0" xfId="65" applyNumberFormat="1" applyFont="1" applyBorder="1" applyAlignment="1">
      <alignment horizontal="left" wrapText="1"/>
      <protection/>
    </xf>
    <xf numFmtId="184" fontId="4" fillId="0" borderId="0" xfId="66" applyNumberFormat="1" applyFont="1" applyBorder="1" applyAlignment="1">
      <alignment horizontal="left" vertical="center" wrapText="1"/>
      <protection/>
    </xf>
    <xf numFmtId="184" fontId="4" fillId="0" borderId="26" xfId="66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176" fontId="4" fillId="0" borderId="13" xfId="0" applyNumberFormat="1" applyFont="1" applyBorder="1" applyAlignment="1">
      <alignment horizontal="center" shrinkToFit="1"/>
    </xf>
    <xf numFmtId="184" fontId="4" fillId="0" borderId="0" xfId="0" applyNumberFormat="1" applyFont="1" applyAlignment="1">
      <alignment horizontal="distributed"/>
    </xf>
    <xf numFmtId="184" fontId="4" fillId="0" borderId="26" xfId="0" applyNumberFormat="1" applyFont="1" applyBorder="1" applyAlignment="1">
      <alignment horizontal="distributed"/>
    </xf>
    <xf numFmtId="184" fontId="4" fillId="0" borderId="0" xfId="0" applyNumberFormat="1" applyFont="1" applyAlignment="1">
      <alignment horizontal="right"/>
    </xf>
    <xf numFmtId="184" fontId="4" fillId="0" borderId="26" xfId="0" applyNumberFormat="1" applyFont="1" applyBorder="1" applyAlignment="1">
      <alignment horizontal="right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3（土）総務法制室" xfId="60"/>
    <cellStyle name="標準_Sheet10" xfId="61"/>
    <cellStyle name="標準_Sheet11" xfId="62"/>
    <cellStyle name="標準_Sheet12" xfId="63"/>
    <cellStyle name="標準_Sheet13" xfId="64"/>
    <cellStyle name="標準_Sheet14" xfId="65"/>
    <cellStyle name="標準_Sheet5" xfId="66"/>
    <cellStyle name="標準_Sheet6" xfId="67"/>
    <cellStyle name="標準_Sheet7" xfId="68"/>
    <cellStyle name="標準_Sheet8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180975</xdr:rowOff>
    </xdr:from>
    <xdr:to>
      <xdr:col>6</xdr:col>
      <xdr:colOff>923925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371600" y="92678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zoomScalePageLayoutView="0" workbookViewId="0" topLeftCell="A1">
      <selection activeCell="AL16" sqref="AL16"/>
    </sheetView>
  </sheetViews>
  <sheetFormatPr defaultColWidth="9.00390625" defaultRowHeight="13.5"/>
  <cols>
    <col min="1" max="1" width="17.50390625" style="1" customWidth="1"/>
    <col min="2" max="2" width="10.75390625" style="1" customWidth="1"/>
    <col min="3" max="3" width="9.125" style="1" customWidth="1"/>
    <col min="4" max="4" width="10.75390625" style="1" customWidth="1"/>
    <col min="5" max="5" width="9.125" style="1" customWidth="1"/>
    <col min="6" max="7" width="10.75390625" style="1" bestFit="1" customWidth="1"/>
    <col min="8" max="8" width="17.50390625" style="1" customWidth="1"/>
    <col min="9" max="9" width="10.75390625" style="1" customWidth="1"/>
    <col min="10" max="10" width="9.125" style="1" customWidth="1"/>
    <col min="11" max="11" width="10.75390625" style="1" customWidth="1"/>
    <col min="12" max="12" width="9.125" style="1" customWidth="1"/>
    <col min="13" max="14" width="10.75390625" style="1" customWidth="1"/>
    <col min="15" max="15" width="17.00390625" style="1" customWidth="1"/>
    <col min="16" max="16" width="10.75390625" style="1" customWidth="1"/>
    <col min="17" max="17" width="9.125" style="1" customWidth="1"/>
    <col min="18" max="18" width="10.75390625" style="1" customWidth="1"/>
    <col min="19" max="21" width="9.125" style="1" customWidth="1"/>
    <col min="22" max="22" width="17.00390625" style="1" customWidth="1"/>
    <col min="23" max="23" width="10.75390625" style="1" customWidth="1"/>
    <col min="24" max="24" width="9.125" style="1" customWidth="1"/>
    <col min="25" max="25" width="10.75390625" style="1" customWidth="1"/>
    <col min="26" max="28" width="9.125" style="1" customWidth="1"/>
    <col min="29" max="29" width="17.00390625" style="1" customWidth="1"/>
    <col min="30" max="30" width="10.50390625" style="1" customWidth="1"/>
    <col min="31" max="31" width="9.125" style="1" customWidth="1"/>
    <col min="32" max="32" width="10.75390625" style="1" customWidth="1"/>
    <col min="33" max="35" width="9.125" style="1" customWidth="1"/>
    <col min="36" max="16384" width="9.00390625" style="1" customWidth="1"/>
  </cols>
  <sheetData>
    <row r="1" spans="1:35" s="297" customFormat="1" ht="15" customHeight="1">
      <c r="A1" s="513"/>
      <c r="B1" s="514"/>
      <c r="C1" s="424"/>
      <c r="G1" s="425" t="s">
        <v>209</v>
      </c>
      <c r="H1" s="426" t="s">
        <v>209</v>
      </c>
      <c r="J1" s="425"/>
      <c r="N1" s="425" t="s">
        <v>107</v>
      </c>
      <c r="O1" s="426" t="s">
        <v>107</v>
      </c>
      <c r="U1" s="425" t="s">
        <v>209</v>
      </c>
      <c r="V1" s="426" t="s">
        <v>209</v>
      </c>
      <c r="AB1" s="425" t="s">
        <v>107</v>
      </c>
      <c r="AC1" s="426" t="s">
        <v>107</v>
      </c>
      <c r="AI1" s="425" t="s">
        <v>209</v>
      </c>
    </row>
    <row r="2" spans="1:3" ht="12" customHeight="1">
      <c r="A2" s="427"/>
      <c r="C2" s="427"/>
    </row>
    <row r="3" spans="1:35" s="436" customFormat="1" ht="15" customHeight="1">
      <c r="A3" s="428" t="s">
        <v>443</v>
      </c>
      <c r="B3" s="429"/>
      <c r="C3" s="430"/>
      <c r="D3" s="429"/>
      <c r="E3" s="430"/>
      <c r="F3" s="429"/>
      <c r="G3" s="429"/>
      <c r="H3" s="431" t="s">
        <v>444</v>
      </c>
      <c r="I3" s="432"/>
      <c r="J3" s="433"/>
      <c r="K3" s="434"/>
      <c r="L3" s="435"/>
      <c r="M3" s="432"/>
      <c r="N3" s="432"/>
      <c r="O3" s="432" t="s">
        <v>445</v>
      </c>
      <c r="P3" s="434"/>
      <c r="Q3" s="432"/>
      <c r="R3" s="434"/>
      <c r="S3" s="432"/>
      <c r="T3" s="434"/>
      <c r="U3" s="434"/>
      <c r="V3" s="432" t="s">
        <v>445</v>
      </c>
      <c r="W3" s="432"/>
      <c r="X3" s="432"/>
      <c r="Y3" s="432"/>
      <c r="Z3" s="432"/>
      <c r="AA3" s="434"/>
      <c r="AB3" s="434"/>
      <c r="AC3" s="432" t="s">
        <v>445</v>
      </c>
      <c r="AD3" s="434"/>
      <c r="AE3" s="432"/>
      <c r="AF3" s="432"/>
      <c r="AG3" s="432"/>
      <c r="AH3" s="434"/>
      <c r="AI3" s="434"/>
    </row>
    <row r="4" spans="1:35" ht="15" customHeight="1" thickBot="1">
      <c r="A4" s="437"/>
      <c r="B4" s="437"/>
      <c r="C4" s="438"/>
      <c r="D4" s="437"/>
      <c r="E4" s="438"/>
      <c r="F4" s="437"/>
      <c r="G4" s="439" t="s">
        <v>446</v>
      </c>
      <c r="H4" s="440"/>
      <c r="I4" s="440"/>
      <c r="J4" s="441"/>
      <c r="K4" s="442"/>
      <c r="L4" s="443"/>
      <c r="M4" s="440"/>
      <c r="N4" s="440"/>
      <c r="O4" s="440"/>
      <c r="P4" s="442"/>
      <c r="Q4" s="440"/>
      <c r="R4" s="442"/>
      <c r="S4" s="440"/>
      <c r="T4" s="442"/>
      <c r="U4" s="442"/>
      <c r="V4" s="440"/>
      <c r="W4" s="440"/>
      <c r="X4" s="440"/>
      <c r="Y4" s="440"/>
      <c r="Z4" s="440"/>
      <c r="AA4" s="442"/>
      <c r="AB4" s="442"/>
      <c r="AC4" s="440"/>
      <c r="AD4" s="442"/>
      <c r="AE4" s="440"/>
      <c r="AF4" s="440"/>
      <c r="AG4" s="440"/>
      <c r="AH4" s="442"/>
      <c r="AI4" s="442"/>
    </row>
    <row r="5" spans="1:35" ht="13.5">
      <c r="A5" s="444"/>
      <c r="B5" s="445"/>
      <c r="C5" s="446"/>
      <c r="D5" s="445"/>
      <c r="E5" s="446"/>
      <c r="F5" s="445"/>
      <c r="G5" s="445"/>
      <c r="H5" s="444"/>
      <c r="I5" s="445"/>
      <c r="J5" s="447"/>
      <c r="K5" s="448"/>
      <c r="L5" s="446"/>
      <c r="M5" s="445"/>
      <c r="N5" s="445"/>
      <c r="O5" s="444"/>
      <c r="P5" s="448"/>
      <c r="Q5" s="449"/>
      <c r="R5" s="448"/>
      <c r="S5" s="449"/>
      <c r="T5" s="448"/>
      <c r="U5" s="448"/>
      <c r="V5" s="444"/>
      <c r="W5" s="445"/>
      <c r="X5" s="449"/>
      <c r="Y5" s="445"/>
      <c r="Z5" s="449"/>
      <c r="AA5" s="448"/>
      <c r="AB5" s="448"/>
      <c r="AC5" s="444"/>
      <c r="AD5" s="448"/>
      <c r="AE5" s="449"/>
      <c r="AF5" s="445"/>
      <c r="AG5" s="449"/>
      <c r="AH5" s="448"/>
      <c r="AI5" s="448"/>
    </row>
    <row r="6" spans="1:35" ht="13.5">
      <c r="A6" s="450"/>
      <c r="B6" s="451"/>
      <c r="C6" s="452" t="s">
        <v>217</v>
      </c>
      <c r="D6" s="453"/>
      <c r="E6" s="452" t="s">
        <v>217</v>
      </c>
      <c r="F6" s="453"/>
      <c r="G6" s="451"/>
      <c r="H6" s="450"/>
      <c r="I6" s="451"/>
      <c r="J6" s="454" t="s">
        <v>217</v>
      </c>
      <c r="K6" s="455"/>
      <c r="L6" s="452" t="s">
        <v>217</v>
      </c>
      <c r="M6" s="453"/>
      <c r="N6" s="451"/>
      <c r="O6" s="450"/>
      <c r="P6" s="456"/>
      <c r="Q6" s="457" t="s">
        <v>217</v>
      </c>
      <c r="R6" s="455"/>
      <c r="S6" s="457" t="s">
        <v>217</v>
      </c>
      <c r="T6" s="455"/>
      <c r="U6" s="456"/>
      <c r="V6" s="450"/>
      <c r="W6" s="451"/>
      <c r="X6" s="457" t="s">
        <v>217</v>
      </c>
      <c r="Y6" s="453"/>
      <c r="Z6" s="457" t="s">
        <v>217</v>
      </c>
      <c r="AA6" s="455"/>
      <c r="AB6" s="456"/>
      <c r="AC6" s="450"/>
      <c r="AD6" s="456"/>
      <c r="AE6" s="457" t="s">
        <v>217</v>
      </c>
      <c r="AF6" s="453"/>
      <c r="AG6" s="457" t="s">
        <v>217</v>
      </c>
      <c r="AH6" s="455"/>
      <c r="AI6" s="456"/>
    </row>
    <row r="7" spans="1:35" ht="13.5">
      <c r="A7" s="450"/>
      <c r="B7" s="451"/>
      <c r="C7" s="458" t="s">
        <v>218</v>
      </c>
      <c r="D7" s="453"/>
      <c r="E7" s="458" t="s">
        <v>218</v>
      </c>
      <c r="F7" s="453"/>
      <c r="G7" s="451"/>
      <c r="H7" s="450"/>
      <c r="I7" s="451"/>
      <c r="J7" s="459" t="s">
        <v>218</v>
      </c>
      <c r="K7" s="455"/>
      <c r="L7" s="458" t="s">
        <v>218</v>
      </c>
      <c r="M7" s="453"/>
      <c r="N7" s="451"/>
      <c r="O7" s="450"/>
      <c r="P7" s="456"/>
      <c r="Q7" s="460" t="s">
        <v>218</v>
      </c>
      <c r="R7" s="455"/>
      <c r="S7" s="460" t="s">
        <v>218</v>
      </c>
      <c r="T7" s="455"/>
      <c r="U7" s="456"/>
      <c r="V7" s="450"/>
      <c r="W7" s="451"/>
      <c r="X7" s="460" t="s">
        <v>218</v>
      </c>
      <c r="Y7" s="453"/>
      <c r="Z7" s="460" t="s">
        <v>218</v>
      </c>
      <c r="AA7" s="455"/>
      <c r="AB7" s="456"/>
      <c r="AC7" s="450"/>
      <c r="AD7" s="456"/>
      <c r="AE7" s="460" t="s">
        <v>218</v>
      </c>
      <c r="AF7" s="453"/>
      <c r="AG7" s="460" t="s">
        <v>218</v>
      </c>
      <c r="AH7" s="455"/>
      <c r="AI7" s="456"/>
    </row>
    <row r="8" spans="1:35" ht="13.5">
      <c r="A8" s="461" t="s">
        <v>447</v>
      </c>
      <c r="B8" s="462" t="s">
        <v>448</v>
      </c>
      <c r="C8" s="463" t="s">
        <v>449</v>
      </c>
      <c r="D8" s="464" t="s">
        <v>450</v>
      </c>
      <c r="E8" s="463" t="s">
        <v>219</v>
      </c>
      <c r="F8" s="464" t="s">
        <v>204</v>
      </c>
      <c r="G8" s="462" t="s">
        <v>205</v>
      </c>
      <c r="H8" s="461" t="s">
        <v>447</v>
      </c>
      <c r="I8" s="462" t="s">
        <v>448</v>
      </c>
      <c r="J8" s="465" t="s">
        <v>449</v>
      </c>
      <c r="K8" s="466" t="s">
        <v>450</v>
      </c>
      <c r="L8" s="463" t="s">
        <v>219</v>
      </c>
      <c r="M8" s="464" t="s">
        <v>204</v>
      </c>
      <c r="N8" s="462" t="s">
        <v>205</v>
      </c>
      <c r="O8" s="461" t="s">
        <v>447</v>
      </c>
      <c r="P8" s="467" t="s">
        <v>448</v>
      </c>
      <c r="Q8" s="462" t="s">
        <v>449</v>
      </c>
      <c r="R8" s="466" t="s">
        <v>450</v>
      </c>
      <c r="S8" s="462" t="s">
        <v>219</v>
      </c>
      <c r="T8" s="466" t="s">
        <v>204</v>
      </c>
      <c r="U8" s="467" t="s">
        <v>205</v>
      </c>
      <c r="V8" s="461" t="s">
        <v>447</v>
      </c>
      <c r="W8" s="462" t="s">
        <v>448</v>
      </c>
      <c r="X8" s="462" t="s">
        <v>449</v>
      </c>
      <c r="Y8" s="464" t="s">
        <v>450</v>
      </c>
      <c r="Z8" s="462" t="s">
        <v>219</v>
      </c>
      <c r="AA8" s="466" t="s">
        <v>204</v>
      </c>
      <c r="AB8" s="467" t="s">
        <v>205</v>
      </c>
      <c r="AC8" s="461" t="s">
        <v>447</v>
      </c>
      <c r="AD8" s="467" t="s">
        <v>448</v>
      </c>
      <c r="AE8" s="462" t="s">
        <v>449</v>
      </c>
      <c r="AF8" s="464" t="s">
        <v>450</v>
      </c>
      <c r="AG8" s="462" t="s">
        <v>219</v>
      </c>
      <c r="AH8" s="466" t="s">
        <v>204</v>
      </c>
      <c r="AI8" s="467" t="s">
        <v>205</v>
      </c>
    </row>
    <row r="9" spans="1:35" ht="13.5">
      <c r="A9" s="468"/>
      <c r="B9" s="451"/>
      <c r="C9" s="469"/>
      <c r="D9" s="453"/>
      <c r="E9" s="469"/>
      <c r="F9" s="453"/>
      <c r="G9" s="451"/>
      <c r="H9" s="468"/>
      <c r="I9" s="451"/>
      <c r="J9" s="470"/>
      <c r="K9" s="455"/>
      <c r="L9" s="469"/>
      <c r="M9" s="453"/>
      <c r="N9" s="451"/>
      <c r="O9" s="468"/>
      <c r="P9" s="456"/>
      <c r="Q9" s="471"/>
      <c r="R9" s="455"/>
      <c r="S9" s="471"/>
      <c r="T9" s="455"/>
      <c r="U9" s="456"/>
      <c r="V9" s="468"/>
      <c r="W9" s="451"/>
      <c r="X9" s="471"/>
      <c r="Y9" s="453"/>
      <c r="Z9" s="471"/>
      <c r="AA9" s="455"/>
      <c r="AB9" s="456"/>
      <c r="AC9" s="468"/>
      <c r="AD9" s="456"/>
      <c r="AE9" s="471"/>
      <c r="AF9" s="453"/>
      <c r="AG9" s="471"/>
      <c r="AH9" s="455"/>
      <c r="AI9" s="456"/>
    </row>
    <row r="10" spans="1:35" ht="13.5">
      <c r="A10" s="468"/>
      <c r="B10" s="451"/>
      <c r="C10" s="458" t="s">
        <v>221</v>
      </c>
      <c r="D10" s="453"/>
      <c r="E10" s="458" t="s">
        <v>221</v>
      </c>
      <c r="F10" s="453"/>
      <c r="G10" s="451"/>
      <c r="H10" s="468"/>
      <c r="I10" s="451"/>
      <c r="J10" s="459" t="s">
        <v>221</v>
      </c>
      <c r="K10" s="455"/>
      <c r="L10" s="458" t="s">
        <v>221</v>
      </c>
      <c r="M10" s="453"/>
      <c r="N10" s="451"/>
      <c r="O10" s="468"/>
      <c r="P10" s="456"/>
      <c r="Q10" s="460" t="s">
        <v>221</v>
      </c>
      <c r="R10" s="455"/>
      <c r="S10" s="460" t="s">
        <v>221</v>
      </c>
      <c r="T10" s="455"/>
      <c r="U10" s="456"/>
      <c r="V10" s="468"/>
      <c r="W10" s="451"/>
      <c r="X10" s="460" t="s">
        <v>221</v>
      </c>
      <c r="Y10" s="453"/>
      <c r="Z10" s="460" t="s">
        <v>221</v>
      </c>
      <c r="AA10" s="455"/>
      <c r="AB10" s="456"/>
      <c r="AC10" s="468"/>
      <c r="AD10" s="456"/>
      <c r="AE10" s="460" t="s">
        <v>221</v>
      </c>
      <c r="AF10" s="453"/>
      <c r="AG10" s="460" t="s">
        <v>221</v>
      </c>
      <c r="AH10" s="455"/>
      <c r="AI10" s="456"/>
    </row>
    <row r="11" spans="1:35" ht="13.5">
      <c r="A11" s="472"/>
      <c r="B11" s="473"/>
      <c r="C11" s="474" t="s">
        <v>451</v>
      </c>
      <c r="D11" s="475"/>
      <c r="E11" s="474" t="s">
        <v>451</v>
      </c>
      <c r="F11" s="475"/>
      <c r="G11" s="473"/>
      <c r="H11" s="472"/>
      <c r="I11" s="473"/>
      <c r="J11" s="476" t="s">
        <v>451</v>
      </c>
      <c r="K11" s="477"/>
      <c r="L11" s="474" t="s">
        <v>451</v>
      </c>
      <c r="M11" s="475"/>
      <c r="N11" s="473"/>
      <c r="O11" s="472"/>
      <c r="P11" s="478"/>
      <c r="Q11" s="479" t="s">
        <v>451</v>
      </c>
      <c r="R11" s="477"/>
      <c r="S11" s="479" t="s">
        <v>451</v>
      </c>
      <c r="T11" s="477"/>
      <c r="U11" s="478"/>
      <c r="V11" s="472"/>
      <c r="W11" s="473"/>
      <c r="X11" s="479" t="s">
        <v>451</v>
      </c>
      <c r="Y11" s="475"/>
      <c r="Z11" s="479" t="s">
        <v>451</v>
      </c>
      <c r="AA11" s="477"/>
      <c r="AB11" s="478"/>
      <c r="AC11" s="472"/>
      <c r="AD11" s="478"/>
      <c r="AE11" s="479" t="s">
        <v>451</v>
      </c>
      <c r="AF11" s="475"/>
      <c r="AG11" s="479" t="s">
        <v>451</v>
      </c>
      <c r="AH11" s="477"/>
      <c r="AI11" s="478"/>
    </row>
    <row r="12" spans="1:35" ht="13.5">
      <c r="A12" s="480"/>
      <c r="B12" s="439" t="s">
        <v>211</v>
      </c>
      <c r="C12" s="481" t="s">
        <v>452</v>
      </c>
      <c r="D12" s="439" t="s">
        <v>212</v>
      </c>
      <c r="E12" s="481" t="s">
        <v>213</v>
      </c>
      <c r="F12" s="439" t="s">
        <v>212</v>
      </c>
      <c r="G12" s="437"/>
      <c r="H12" s="480"/>
      <c r="I12" s="439" t="s">
        <v>211</v>
      </c>
      <c r="J12" s="482" t="s">
        <v>452</v>
      </c>
      <c r="K12" s="483" t="s">
        <v>212</v>
      </c>
      <c r="L12" s="481" t="s">
        <v>213</v>
      </c>
      <c r="M12" s="439" t="s">
        <v>212</v>
      </c>
      <c r="N12" s="437"/>
      <c r="O12" s="437"/>
      <c r="P12" s="484" t="s">
        <v>211</v>
      </c>
      <c r="Q12" s="439" t="s">
        <v>452</v>
      </c>
      <c r="R12" s="483" t="s">
        <v>212</v>
      </c>
      <c r="S12" s="439" t="s">
        <v>213</v>
      </c>
      <c r="T12" s="483" t="s">
        <v>212</v>
      </c>
      <c r="U12" s="485"/>
      <c r="V12" s="437"/>
      <c r="W12" s="486" t="s">
        <v>211</v>
      </c>
      <c r="X12" s="439" t="s">
        <v>452</v>
      </c>
      <c r="Y12" s="439" t="s">
        <v>212</v>
      </c>
      <c r="Z12" s="439" t="s">
        <v>213</v>
      </c>
      <c r="AA12" s="483" t="s">
        <v>212</v>
      </c>
      <c r="AB12" s="485"/>
      <c r="AC12" s="437"/>
      <c r="AD12" s="487" t="s">
        <v>211</v>
      </c>
      <c r="AE12" s="439" t="s">
        <v>452</v>
      </c>
      <c r="AF12" s="439" t="s">
        <v>212</v>
      </c>
      <c r="AG12" s="439" t="s">
        <v>213</v>
      </c>
      <c r="AH12" s="483" t="s">
        <v>212</v>
      </c>
      <c r="AI12" s="485"/>
    </row>
    <row r="13" spans="1:35" s="497" customFormat="1" ht="15" customHeight="1">
      <c r="A13" s="488" t="s">
        <v>222</v>
      </c>
      <c r="B13" s="489">
        <v>154702</v>
      </c>
      <c r="C13" s="490">
        <v>3.462297274703219</v>
      </c>
      <c r="D13" s="489">
        <v>355798</v>
      </c>
      <c r="E13" s="490">
        <v>0.5405710894782256</v>
      </c>
      <c r="F13" s="489">
        <v>171769</v>
      </c>
      <c r="G13" s="489">
        <v>184029</v>
      </c>
      <c r="H13" s="491" t="s">
        <v>453</v>
      </c>
      <c r="I13" s="492">
        <v>613</v>
      </c>
      <c r="J13" s="493">
        <v>5.689655172413799</v>
      </c>
      <c r="K13" s="492">
        <v>1586</v>
      </c>
      <c r="L13" s="494">
        <v>4.617414248021112</v>
      </c>
      <c r="M13" s="492">
        <v>776</v>
      </c>
      <c r="N13" s="492">
        <v>810</v>
      </c>
      <c r="O13" s="461" t="s">
        <v>454</v>
      </c>
      <c r="P13" s="246">
        <v>15</v>
      </c>
      <c r="Q13" s="493">
        <v>15.384615384615374</v>
      </c>
      <c r="R13" s="247">
        <v>43</v>
      </c>
      <c r="S13" s="493">
        <v>16.216216216216207</v>
      </c>
      <c r="T13" s="247">
        <v>19</v>
      </c>
      <c r="U13" s="247">
        <v>24</v>
      </c>
      <c r="V13" s="461" t="s">
        <v>455</v>
      </c>
      <c r="W13" s="246">
        <v>1146</v>
      </c>
      <c r="X13" s="493">
        <v>0.8802816901408494</v>
      </c>
      <c r="Y13" s="495">
        <v>2546</v>
      </c>
      <c r="Z13" s="493">
        <v>-3.597122302158273</v>
      </c>
      <c r="AA13" s="247">
        <v>1216</v>
      </c>
      <c r="AB13" s="247">
        <v>1330</v>
      </c>
      <c r="AC13" s="461" t="s">
        <v>456</v>
      </c>
      <c r="AD13" s="246">
        <v>713</v>
      </c>
      <c r="AE13" s="493">
        <v>-0.41899441340782495</v>
      </c>
      <c r="AF13" s="247">
        <v>1636</v>
      </c>
      <c r="AG13" s="496">
        <v>-6.407322654462244</v>
      </c>
      <c r="AH13" s="247">
        <v>784</v>
      </c>
      <c r="AI13" s="247">
        <v>852</v>
      </c>
    </row>
    <row r="14" spans="1:35" s="497" customFormat="1" ht="15" customHeight="1">
      <c r="A14" s="491" t="s">
        <v>457</v>
      </c>
      <c r="B14" s="247">
        <v>784</v>
      </c>
      <c r="C14" s="494">
        <v>2.083333333333326</v>
      </c>
      <c r="D14" s="247">
        <v>2181</v>
      </c>
      <c r="E14" s="494">
        <v>-0.9986382206082611</v>
      </c>
      <c r="F14" s="247">
        <v>1061</v>
      </c>
      <c r="G14" s="247">
        <v>1120</v>
      </c>
      <c r="H14" s="491" t="s">
        <v>458</v>
      </c>
      <c r="I14" s="492">
        <v>320</v>
      </c>
      <c r="J14" s="493">
        <v>9.965635738831624</v>
      </c>
      <c r="K14" s="492">
        <v>903</v>
      </c>
      <c r="L14" s="494">
        <v>0.78125</v>
      </c>
      <c r="M14" s="492">
        <v>408</v>
      </c>
      <c r="N14" s="492">
        <v>495</v>
      </c>
      <c r="O14" s="461" t="s">
        <v>459</v>
      </c>
      <c r="P14" s="246">
        <v>573</v>
      </c>
      <c r="Q14" s="493">
        <v>-3.0456852791878153</v>
      </c>
      <c r="R14" s="247">
        <v>1470</v>
      </c>
      <c r="S14" s="493">
        <v>-6.8441064638783295</v>
      </c>
      <c r="T14" s="247">
        <v>697</v>
      </c>
      <c r="U14" s="247">
        <v>773</v>
      </c>
      <c r="V14" s="461" t="s">
        <v>460</v>
      </c>
      <c r="W14" s="246">
        <v>415</v>
      </c>
      <c r="X14" s="493">
        <v>-44.14535666218035</v>
      </c>
      <c r="Y14" s="495">
        <v>1154</v>
      </c>
      <c r="Z14" s="493">
        <v>-42.271135567783894</v>
      </c>
      <c r="AA14" s="247">
        <v>539</v>
      </c>
      <c r="AB14" s="247">
        <v>615</v>
      </c>
      <c r="AC14" s="461" t="s">
        <v>461</v>
      </c>
      <c r="AD14" s="498">
        <v>1</v>
      </c>
      <c r="AE14" s="493">
        <v>-50</v>
      </c>
      <c r="AF14" s="499">
        <v>5</v>
      </c>
      <c r="AG14" s="496">
        <v>-28.57142857142857</v>
      </c>
      <c r="AH14" s="499">
        <v>1</v>
      </c>
      <c r="AI14" s="499">
        <v>4</v>
      </c>
    </row>
    <row r="15" spans="1:35" s="497" customFormat="1" ht="15" customHeight="1">
      <c r="A15" s="491" t="s">
        <v>462</v>
      </c>
      <c r="B15" s="247">
        <v>679</v>
      </c>
      <c r="C15" s="494">
        <v>-2.7220630372492782</v>
      </c>
      <c r="D15" s="247">
        <v>1655</v>
      </c>
      <c r="E15" s="494">
        <v>-7.07467714766985</v>
      </c>
      <c r="F15" s="247">
        <v>836</v>
      </c>
      <c r="G15" s="247">
        <v>819</v>
      </c>
      <c r="H15" s="491" t="s">
        <v>463</v>
      </c>
      <c r="I15" s="492">
        <v>831</v>
      </c>
      <c r="J15" s="493">
        <v>4.528301886792452</v>
      </c>
      <c r="K15" s="492">
        <v>2106</v>
      </c>
      <c r="L15" s="494">
        <v>2.7818448023426035</v>
      </c>
      <c r="M15" s="492">
        <v>985</v>
      </c>
      <c r="N15" s="492">
        <v>1121</v>
      </c>
      <c r="O15" s="461" t="s">
        <v>464</v>
      </c>
      <c r="P15" s="246">
        <v>1147</v>
      </c>
      <c r="Q15" s="493">
        <v>1.1463844797178213</v>
      </c>
      <c r="R15" s="247">
        <v>3081</v>
      </c>
      <c r="S15" s="493">
        <v>-2.407348748812166</v>
      </c>
      <c r="T15" s="247">
        <v>1462</v>
      </c>
      <c r="U15" s="247">
        <v>1619</v>
      </c>
      <c r="V15" s="461" t="s">
        <v>465</v>
      </c>
      <c r="W15" s="246">
        <v>52</v>
      </c>
      <c r="X15" s="493">
        <v>-1.8867924528301883</v>
      </c>
      <c r="Y15" s="495">
        <v>220</v>
      </c>
      <c r="Z15" s="493">
        <v>0.917431192660545</v>
      </c>
      <c r="AA15" s="247">
        <v>81</v>
      </c>
      <c r="AB15" s="247">
        <v>139</v>
      </c>
      <c r="AC15" s="461" t="s">
        <v>466</v>
      </c>
      <c r="AD15" s="246">
        <v>286</v>
      </c>
      <c r="AE15" s="493">
        <v>-5.921052631578949</v>
      </c>
      <c r="AF15" s="495">
        <v>602</v>
      </c>
      <c r="AG15" s="493">
        <v>0.8375209380234505</v>
      </c>
      <c r="AH15" s="247">
        <v>315</v>
      </c>
      <c r="AI15" s="247">
        <v>287</v>
      </c>
    </row>
    <row r="16" spans="1:35" s="497" customFormat="1" ht="15" customHeight="1">
      <c r="A16" s="491" t="s">
        <v>467</v>
      </c>
      <c r="B16" s="247">
        <v>1162</v>
      </c>
      <c r="C16" s="494">
        <v>-8.069620253164555</v>
      </c>
      <c r="D16" s="247">
        <v>2384</v>
      </c>
      <c r="E16" s="494">
        <v>-12.609970674486803</v>
      </c>
      <c r="F16" s="247">
        <v>1132</v>
      </c>
      <c r="G16" s="247">
        <v>1252</v>
      </c>
      <c r="H16" s="491" t="s">
        <v>468</v>
      </c>
      <c r="I16" s="492">
        <v>672</v>
      </c>
      <c r="J16" s="493">
        <v>18.938053097345133</v>
      </c>
      <c r="K16" s="492">
        <v>1262</v>
      </c>
      <c r="L16" s="494">
        <v>15.462031107044826</v>
      </c>
      <c r="M16" s="492">
        <v>640</v>
      </c>
      <c r="N16" s="492">
        <v>622</v>
      </c>
      <c r="O16" s="461" t="s">
        <v>469</v>
      </c>
      <c r="P16" s="246">
        <v>756</v>
      </c>
      <c r="Q16" s="493">
        <v>0.3984063745019917</v>
      </c>
      <c r="R16" s="247">
        <v>2155</v>
      </c>
      <c r="S16" s="493">
        <v>1.126231816048806</v>
      </c>
      <c r="T16" s="247">
        <v>1036</v>
      </c>
      <c r="U16" s="247">
        <v>1119</v>
      </c>
      <c r="V16" s="461" t="s">
        <v>470</v>
      </c>
      <c r="W16" s="246">
        <v>671</v>
      </c>
      <c r="X16" s="493">
        <v>-8.082191780821912</v>
      </c>
      <c r="Y16" s="495">
        <v>1617</v>
      </c>
      <c r="Z16" s="493">
        <v>-9.055118110236215</v>
      </c>
      <c r="AA16" s="247">
        <v>811</v>
      </c>
      <c r="AB16" s="247">
        <v>806</v>
      </c>
      <c r="AC16" s="461" t="s">
        <v>471</v>
      </c>
      <c r="AD16" s="246">
        <v>66</v>
      </c>
      <c r="AE16" s="493">
        <v>-5.714285714285716</v>
      </c>
      <c r="AF16" s="495">
        <v>176</v>
      </c>
      <c r="AG16" s="493">
        <v>-3.825136612021862</v>
      </c>
      <c r="AH16" s="247">
        <v>86</v>
      </c>
      <c r="AI16" s="247">
        <v>90</v>
      </c>
    </row>
    <row r="17" spans="1:35" s="497" customFormat="1" ht="15" customHeight="1">
      <c r="A17" s="491" t="s">
        <v>472</v>
      </c>
      <c r="B17" s="247">
        <v>652</v>
      </c>
      <c r="C17" s="494">
        <v>-21.065375302663437</v>
      </c>
      <c r="D17" s="247">
        <v>1591</v>
      </c>
      <c r="E17" s="494">
        <v>-25.5498362189986</v>
      </c>
      <c r="F17" s="247">
        <v>692</v>
      </c>
      <c r="G17" s="247">
        <v>899</v>
      </c>
      <c r="H17" s="491" t="s">
        <v>473</v>
      </c>
      <c r="I17" s="492">
        <v>152</v>
      </c>
      <c r="J17" s="493">
        <v>-14.60674157303371</v>
      </c>
      <c r="K17" s="492">
        <v>455</v>
      </c>
      <c r="L17" s="494">
        <v>3.1746031746031855</v>
      </c>
      <c r="M17" s="492">
        <v>213</v>
      </c>
      <c r="N17" s="492">
        <v>242</v>
      </c>
      <c r="O17" s="461" t="s">
        <v>474</v>
      </c>
      <c r="P17" s="246">
        <v>46</v>
      </c>
      <c r="Q17" s="493">
        <v>31.428571428571427</v>
      </c>
      <c r="R17" s="247">
        <v>135</v>
      </c>
      <c r="S17" s="493">
        <v>77.63157894736842</v>
      </c>
      <c r="T17" s="247">
        <v>55</v>
      </c>
      <c r="U17" s="247">
        <v>80</v>
      </c>
      <c r="V17" s="461" t="s">
        <v>475</v>
      </c>
      <c r="W17" s="246">
        <v>557</v>
      </c>
      <c r="X17" s="493">
        <v>-1.2411347517730542</v>
      </c>
      <c r="Y17" s="495">
        <v>1379</v>
      </c>
      <c r="Z17" s="493">
        <v>-3.9693593314763187</v>
      </c>
      <c r="AA17" s="247">
        <v>634</v>
      </c>
      <c r="AB17" s="247">
        <v>745</v>
      </c>
      <c r="AC17" s="461" t="s">
        <v>476</v>
      </c>
      <c r="AD17" s="246">
        <v>181</v>
      </c>
      <c r="AE17" s="493">
        <v>41.40625</v>
      </c>
      <c r="AF17" s="495">
        <v>405</v>
      </c>
      <c r="AG17" s="493">
        <v>35.45150501672241</v>
      </c>
      <c r="AH17" s="247">
        <v>226</v>
      </c>
      <c r="AI17" s="247">
        <v>179</v>
      </c>
    </row>
    <row r="18" spans="1:35" s="497" customFormat="1" ht="15" customHeight="1">
      <c r="A18" s="491" t="s">
        <v>477</v>
      </c>
      <c r="B18" s="247">
        <v>395</v>
      </c>
      <c r="C18" s="494">
        <v>-9.195402298850574</v>
      </c>
      <c r="D18" s="247">
        <v>981</v>
      </c>
      <c r="E18" s="494">
        <v>-9.08248378127896</v>
      </c>
      <c r="F18" s="247">
        <v>440</v>
      </c>
      <c r="G18" s="247">
        <v>541</v>
      </c>
      <c r="H18" s="491" t="s">
        <v>478</v>
      </c>
      <c r="I18" s="492">
        <v>760</v>
      </c>
      <c r="J18" s="493">
        <v>23.17666126418152</v>
      </c>
      <c r="K18" s="492">
        <v>1251</v>
      </c>
      <c r="L18" s="494">
        <v>10.512367491166085</v>
      </c>
      <c r="M18" s="492">
        <v>696</v>
      </c>
      <c r="N18" s="492">
        <v>555</v>
      </c>
      <c r="O18" s="461" t="s">
        <v>479</v>
      </c>
      <c r="P18" s="246">
        <v>65</v>
      </c>
      <c r="Q18" s="493">
        <v>-78.18791946308725</v>
      </c>
      <c r="R18" s="247">
        <v>82</v>
      </c>
      <c r="S18" s="493">
        <v>-82.01754385964912</v>
      </c>
      <c r="T18" s="247">
        <v>37</v>
      </c>
      <c r="U18" s="247">
        <v>45</v>
      </c>
      <c r="V18" s="461" t="s">
        <v>480</v>
      </c>
      <c r="W18" s="246">
        <v>161</v>
      </c>
      <c r="X18" s="493">
        <v>26.77165354330708</v>
      </c>
      <c r="Y18" s="495">
        <v>493</v>
      </c>
      <c r="Z18" s="493">
        <v>22.029702970297027</v>
      </c>
      <c r="AA18" s="247">
        <v>243</v>
      </c>
      <c r="AB18" s="247">
        <v>250</v>
      </c>
      <c r="AC18" s="461" t="s">
        <v>481</v>
      </c>
      <c r="AD18" s="246">
        <v>227</v>
      </c>
      <c r="AE18" s="493">
        <v>0.4424778761061843</v>
      </c>
      <c r="AF18" s="495">
        <v>564</v>
      </c>
      <c r="AG18" s="493">
        <v>3.296703296703307</v>
      </c>
      <c r="AH18" s="247">
        <v>278</v>
      </c>
      <c r="AI18" s="247">
        <v>286</v>
      </c>
    </row>
    <row r="19" spans="1:35" s="497" customFormat="1" ht="15" customHeight="1">
      <c r="A19" s="491" t="s">
        <v>482</v>
      </c>
      <c r="B19" s="247">
        <v>711</v>
      </c>
      <c r="C19" s="494">
        <v>-3.2653061224489743</v>
      </c>
      <c r="D19" s="247">
        <v>1554</v>
      </c>
      <c r="E19" s="494">
        <v>-9.281961471103328</v>
      </c>
      <c r="F19" s="247">
        <v>695</v>
      </c>
      <c r="G19" s="247">
        <v>859</v>
      </c>
      <c r="H19" s="491" t="s">
        <v>483</v>
      </c>
      <c r="I19" s="492">
        <v>439</v>
      </c>
      <c r="J19" s="493">
        <v>4.275534441805218</v>
      </c>
      <c r="K19" s="492">
        <v>931</v>
      </c>
      <c r="L19" s="494">
        <v>-0.10729613733905241</v>
      </c>
      <c r="M19" s="492">
        <v>461</v>
      </c>
      <c r="N19" s="492">
        <v>470</v>
      </c>
      <c r="O19" s="461" t="s">
        <v>484</v>
      </c>
      <c r="P19" s="246">
        <v>986</v>
      </c>
      <c r="Q19" s="493">
        <v>-1.0040160642570295</v>
      </c>
      <c r="R19" s="247">
        <v>2579</v>
      </c>
      <c r="S19" s="493">
        <v>-1.864535768645359</v>
      </c>
      <c r="T19" s="247">
        <v>1227</v>
      </c>
      <c r="U19" s="247">
        <v>1352</v>
      </c>
      <c r="V19" s="461" t="s">
        <v>485</v>
      </c>
      <c r="W19" s="246">
        <v>395</v>
      </c>
      <c r="X19" s="493">
        <v>4.497354497354489</v>
      </c>
      <c r="Y19" s="495">
        <v>866</v>
      </c>
      <c r="Z19" s="493">
        <v>1.8823529411764683</v>
      </c>
      <c r="AA19" s="247">
        <v>418</v>
      </c>
      <c r="AB19" s="247">
        <v>448</v>
      </c>
      <c r="AC19" s="461" t="s">
        <v>486</v>
      </c>
      <c r="AD19" s="246">
        <v>524</v>
      </c>
      <c r="AE19" s="493">
        <v>2.946954813359537</v>
      </c>
      <c r="AF19" s="495">
        <v>1027</v>
      </c>
      <c r="AG19" s="493">
        <v>-4.376163873370576</v>
      </c>
      <c r="AH19" s="247">
        <v>521</v>
      </c>
      <c r="AI19" s="247">
        <v>506</v>
      </c>
    </row>
    <row r="20" spans="1:35" s="497" customFormat="1" ht="15" customHeight="1">
      <c r="A20" s="491" t="s">
        <v>487</v>
      </c>
      <c r="B20" s="247">
        <v>924</v>
      </c>
      <c r="C20" s="494">
        <v>1.3157894736842035</v>
      </c>
      <c r="D20" s="247">
        <v>2436</v>
      </c>
      <c r="E20" s="494">
        <v>-2.4038461538461564</v>
      </c>
      <c r="F20" s="247">
        <v>1154</v>
      </c>
      <c r="G20" s="247">
        <v>1282</v>
      </c>
      <c r="H20" s="491" t="s">
        <v>488</v>
      </c>
      <c r="I20" s="492">
        <v>292</v>
      </c>
      <c r="J20" s="493">
        <v>-3.31125827814569</v>
      </c>
      <c r="K20" s="492">
        <v>701</v>
      </c>
      <c r="L20" s="494">
        <v>-6.408544726301734</v>
      </c>
      <c r="M20" s="492">
        <v>358</v>
      </c>
      <c r="N20" s="492">
        <v>343</v>
      </c>
      <c r="O20" s="461" t="s">
        <v>489</v>
      </c>
      <c r="P20" s="246">
        <v>977</v>
      </c>
      <c r="Q20" s="493">
        <v>-3.1714568880079286</v>
      </c>
      <c r="R20" s="495">
        <v>2483</v>
      </c>
      <c r="S20" s="493">
        <v>0.6893755068937635</v>
      </c>
      <c r="T20" s="247">
        <v>1169</v>
      </c>
      <c r="U20" s="247">
        <v>1314</v>
      </c>
      <c r="V20" s="461" t="s">
        <v>490</v>
      </c>
      <c r="W20" s="246">
        <v>1546</v>
      </c>
      <c r="X20" s="493">
        <v>2.2486772486772555</v>
      </c>
      <c r="Y20" s="495">
        <v>3522</v>
      </c>
      <c r="Z20" s="493">
        <v>3.2541776605101047</v>
      </c>
      <c r="AA20" s="247">
        <v>1676</v>
      </c>
      <c r="AB20" s="247">
        <v>1846</v>
      </c>
      <c r="AC20" s="461" t="s">
        <v>491</v>
      </c>
      <c r="AD20" s="246">
        <v>231</v>
      </c>
      <c r="AE20" s="493">
        <v>-25</v>
      </c>
      <c r="AF20" s="495">
        <v>498</v>
      </c>
      <c r="AG20" s="493">
        <v>-24.200913242009136</v>
      </c>
      <c r="AH20" s="247">
        <v>250</v>
      </c>
      <c r="AI20" s="247">
        <v>248</v>
      </c>
    </row>
    <row r="21" spans="1:35" s="497" customFormat="1" ht="15" customHeight="1">
      <c r="A21" s="491" t="s">
        <v>492</v>
      </c>
      <c r="B21" s="247">
        <v>728</v>
      </c>
      <c r="C21" s="494">
        <v>1.6759776536312776</v>
      </c>
      <c r="D21" s="247">
        <v>1343</v>
      </c>
      <c r="E21" s="494">
        <v>-1.7556693489392816</v>
      </c>
      <c r="F21" s="247">
        <v>632</v>
      </c>
      <c r="G21" s="247">
        <v>711</v>
      </c>
      <c r="H21" s="491" t="s">
        <v>493</v>
      </c>
      <c r="I21" s="492">
        <v>818</v>
      </c>
      <c r="J21" s="493">
        <v>-9.111111111111114</v>
      </c>
      <c r="K21" s="492">
        <v>1396</v>
      </c>
      <c r="L21" s="494">
        <v>5.597579425113475</v>
      </c>
      <c r="M21" s="492">
        <v>703</v>
      </c>
      <c r="N21" s="492">
        <v>693</v>
      </c>
      <c r="O21" s="461" t="s">
        <v>494</v>
      </c>
      <c r="P21" s="246">
        <v>524</v>
      </c>
      <c r="Q21" s="493">
        <v>4.8</v>
      </c>
      <c r="R21" s="495">
        <v>1393</v>
      </c>
      <c r="S21" s="493">
        <v>4.188481675392675</v>
      </c>
      <c r="T21" s="247">
        <v>659</v>
      </c>
      <c r="U21" s="247">
        <v>734</v>
      </c>
      <c r="V21" s="461" t="s">
        <v>495</v>
      </c>
      <c r="W21" s="246">
        <v>2474</v>
      </c>
      <c r="X21" s="493">
        <v>-1.5910898965791564</v>
      </c>
      <c r="Y21" s="495">
        <v>4700</v>
      </c>
      <c r="Z21" s="493">
        <v>2.889667250437822</v>
      </c>
      <c r="AA21" s="247">
        <v>2541</v>
      </c>
      <c r="AB21" s="247">
        <v>2159</v>
      </c>
      <c r="AC21" s="461" t="s">
        <v>496</v>
      </c>
      <c r="AD21" s="246">
        <v>1188</v>
      </c>
      <c r="AE21" s="493">
        <v>11.340206185567014</v>
      </c>
      <c r="AF21" s="495">
        <v>2502</v>
      </c>
      <c r="AG21" s="493">
        <v>4.81776288227902</v>
      </c>
      <c r="AH21" s="247">
        <v>1275</v>
      </c>
      <c r="AI21" s="247">
        <v>1227</v>
      </c>
    </row>
    <row r="22" spans="1:35" s="497" customFormat="1" ht="15" customHeight="1">
      <c r="A22" s="491" t="s">
        <v>497</v>
      </c>
      <c r="B22" s="247">
        <v>589</v>
      </c>
      <c r="C22" s="494">
        <v>12.404580152671763</v>
      </c>
      <c r="D22" s="247">
        <v>1037</v>
      </c>
      <c r="E22" s="494">
        <v>3.9078156312625234</v>
      </c>
      <c r="F22" s="247">
        <v>513</v>
      </c>
      <c r="G22" s="247">
        <v>524</v>
      </c>
      <c r="H22" s="491" t="s">
        <v>498</v>
      </c>
      <c r="I22" s="492">
        <v>676</v>
      </c>
      <c r="J22" s="493">
        <v>-0.44182621502208974</v>
      </c>
      <c r="K22" s="492">
        <v>1190</v>
      </c>
      <c r="L22" s="494">
        <v>-5.630452022204602</v>
      </c>
      <c r="M22" s="492">
        <v>640</v>
      </c>
      <c r="N22" s="492">
        <v>550</v>
      </c>
      <c r="O22" s="461" t="s">
        <v>499</v>
      </c>
      <c r="P22" s="246">
        <v>724</v>
      </c>
      <c r="Q22" s="493">
        <v>-2.5572005383580065</v>
      </c>
      <c r="R22" s="495">
        <v>1682</v>
      </c>
      <c r="S22" s="493">
        <v>-1.7523364485981352</v>
      </c>
      <c r="T22" s="247">
        <v>764</v>
      </c>
      <c r="U22" s="247">
        <v>918</v>
      </c>
      <c r="V22" s="461" t="s">
        <v>500</v>
      </c>
      <c r="W22" s="246">
        <v>222</v>
      </c>
      <c r="X22" s="493">
        <v>-7.5</v>
      </c>
      <c r="Y22" s="495">
        <v>467</v>
      </c>
      <c r="Z22" s="493">
        <v>-10.19230769230769</v>
      </c>
      <c r="AA22" s="247">
        <v>252</v>
      </c>
      <c r="AB22" s="247">
        <v>215</v>
      </c>
      <c r="AC22" s="461" t="s">
        <v>501</v>
      </c>
      <c r="AD22" s="246">
        <v>670</v>
      </c>
      <c r="AE22" s="493">
        <v>0.1494768310911887</v>
      </c>
      <c r="AF22" s="495">
        <v>1565</v>
      </c>
      <c r="AG22" s="493">
        <v>-1.448362720403018</v>
      </c>
      <c r="AH22" s="247">
        <v>750</v>
      </c>
      <c r="AI22" s="247">
        <v>815</v>
      </c>
    </row>
    <row r="23" spans="1:35" s="497" customFormat="1" ht="15" customHeight="1">
      <c r="A23" s="491" t="s">
        <v>502</v>
      </c>
      <c r="B23" s="247">
        <v>911</v>
      </c>
      <c r="C23" s="494">
        <v>2.015677491601342</v>
      </c>
      <c r="D23" s="247">
        <v>1804</v>
      </c>
      <c r="E23" s="494">
        <v>-0.2763957987838572</v>
      </c>
      <c r="F23" s="247">
        <v>881</v>
      </c>
      <c r="G23" s="247">
        <v>923</v>
      </c>
      <c r="H23" s="491" t="s">
        <v>503</v>
      </c>
      <c r="I23" s="492">
        <v>517</v>
      </c>
      <c r="J23" s="493">
        <v>-2.083333333333337</v>
      </c>
      <c r="K23" s="492">
        <v>1184</v>
      </c>
      <c r="L23" s="494">
        <v>-2.631578947368418</v>
      </c>
      <c r="M23" s="492">
        <v>565</v>
      </c>
      <c r="N23" s="492">
        <v>619</v>
      </c>
      <c r="O23" s="461" t="s">
        <v>504</v>
      </c>
      <c r="P23" s="246">
        <v>1115</v>
      </c>
      <c r="Q23" s="493">
        <v>1.6408386508659945</v>
      </c>
      <c r="R23" s="495">
        <v>2132</v>
      </c>
      <c r="S23" s="493">
        <v>1.4272121788772685</v>
      </c>
      <c r="T23" s="247">
        <v>1034</v>
      </c>
      <c r="U23" s="247">
        <v>1098</v>
      </c>
      <c r="V23" s="461" t="s">
        <v>505</v>
      </c>
      <c r="W23" s="246">
        <v>1035</v>
      </c>
      <c r="X23" s="493">
        <v>-4.432132963988922</v>
      </c>
      <c r="Y23" s="495">
        <v>3015</v>
      </c>
      <c r="Z23" s="493">
        <v>-2.647723603487251</v>
      </c>
      <c r="AA23" s="247">
        <v>1482</v>
      </c>
      <c r="AB23" s="247">
        <v>1533</v>
      </c>
      <c r="AC23" s="461" t="s">
        <v>506</v>
      </c>
      <c r="AD23" s="246">
        <v>1117</v>
      </c>
      <c r="AE23" s="493">
        <v>3.425925925925921</v>
      </c>
      <c r="AF23" s="495">
        <v>2308</v>
      </c>
      <c r="AG23" s="493">
        <v>-3.0659386812263767</v>
      </c>
      <c r="AH23" s="247">
        <v>1076</v>
      </c>
      <c r="AI23" s="247">
        <v>1232</v>
      </c>
    </row>
    <row r="24" spans="1:35" s="497" customFormat="1" ht="15" customHeight="1">
      <c r="A24" s="491" t="s">
        <v>507</v>
      </c>
      <c r="B24" s="247">
        <v>563</v>
      </c>
      <c r="C24" s="494">
        <v>7.4427480916030575</v>
      </c>
      <c r="D24" s="247">
        <v>1123</v>
      </c>
      <c r="E24" s="494">
        <v>3.885291396854762</v>
      </c>
      <c r="F24" s="247">
        <v>577</v>
      </c>
      <c r="G24" s="247">
        <v>546</v>
      </c>
      <c r="H24" s="491" t="s">
        <v>508</v>
      </c>
      <c r="I24" s="492">
        <v>535</v>
      </c>
      <c r="J24" s="493">
        <v>6.7864271457085845</v>
      </c>
      <c r="K24" s="492">
        <v>1073</v>
      </c>
      <c r="L24" s="494">
        <v>-3.4203420342034163</v>
      </c>
      <c r="M24" s="492">
        <v>510</v>
      </c>
      <c r="N24" s="492">
        <v>563</v>
      </c>
      <c r="O24" s="461" t="s">
        <v>509</v>
      </c>
      <c r="P24" s="246">
        <v>522</v>
      </c>
      <c r="Q24" s="493">
        <v>1.3592233009708687</v>
      </c>
      <c r="R24" s="495">
        <v>1183</v>
      </c>
      <c r="S24" s="493">
        <v>-1.580698835274541</v>
      </c>
      <c r="T24" s="247">
        <v>556</v>
      </c>
      <c r="U24" s="247">
        <v>627</v>
      </c>
      <c r="V24" s="461" t="s">
        <v>510</v>
      </c>
      <c r="W24" s="246">
        <v>1512</v>
      </c>
      <c r="X24" s="493">
        <v>49.11242603550296</v>
      </c>
      <c r="Y24" s="495">
        <v>3991</v>
      </c>
      <c r="Z24" s="493">
        <v>75.04385964912281</v>
      </c>
      <c r="AA24" s="247">
        <v>1977</v>
      </c>
      <c r="AB24" s="247">
        <v>2014</v>
      </c>
      <c r="AC24" s="461" t="s">
        <v>511</v>
      </c>
      <c r="AD24" s="500" t="s">
        <v>512</v>
      </c>
      <c r="AE24" s="501" t="s">
        <v>512</v>
      </c>
      <c r="AF24" s="501" t="s">
        <v>512</v>
      </c>
      <c r="AG24" s="501" t="s">
        <v>512</v>
      </c>
      <c r="AH24" s="495" t="s">
        <v>513</v>
      </c>
      <c r="AI24" s="495" t="s">
        <v>513</v>
      </c>
    </row>
    <row r="25" spans="1:35" s="497" customFormat="1" ht="15" customHeight="1">
      <c r="A25" s="491" t="s">
        <v>514</v>
      </c>
      <c r="B25" s="247">
        <v>832</v>
      </c>
      <c r="C25" s="494">
        <v>1.2165450121654597</v>
      </c>
      <c r="D25" s="247">
        <v>1805</v>
      </c>
      <c r="E25" s="494">
        <v>0.16648168701443034</v>
      </c>
      <c r="F25" s="247">
        <v>876</v>
      </c>
      <c r="G25" s="247">
        <v>929</v>
      </c>
      <c r="H25" s="491" t="s">
        <v>515</v>
      </c>
      <c r="I25" s="492">
        <v>860</v>
      </c>
      <c r="J25" s="493">
        <v>9.554140127388532</v>
      </c>
      <c r="K25" s="492">
        <v>1923</v>
      </c>
      <c r="L25" s="494">
        <v>10.963646855164445</v>
      </c>
      <c r="M25" s="492">
        <v>944</v>
      </c>
      <c r="N25" s="492">
        <v>979</v>
      </c>
      <c r="O25" s="461" t="s">
        <v>516</v>
      </c>
      <c r="P25" s="246">
        <v>629</v>
      </c>
      <c r="Q25" s="493">
        <v>-3.969465648854964</v>
      </c>
      <c r="R25" s="495">
        <v>1573</v>
      </c>
      <c r="S25" s="493">
        <v>-8.333333333333337</v>
      </c>
      <c r="T25" s="247">
        <v>710</v>
      </c>
      <c r="U25" s="247">
        <v>863</v>
      </c>
      <c r="V25" s="461" t="s">
        <v>517</v>
      </c>
      <c r="W25" s="246">
        <v>92</v>
      </c>
      <c r="X25" s="493">
        <v>1.098901098901095</v>
      </c>
      <c r="Y25" s="495">
        <v>228</v>
      </c>
      <c r="Z25" s="493">
        <v>-9.523809523809524</v>
      </c>
      <c r="AA25" s="247">
        <v>104</v>
      </c>
      <c r="AB25" s="247">
        <v>124</v>
      </c>
      <c r="AC25" s="461" t="s">
        <v>518</v>
      </c>
      <c r="AD25" s="246">
        <v>681</v>
      </c>
      <c r="AE25" s="493">
        <v>5.909797822706064</v>
      </c>
      <c r="AF25" s="495">
        <v>1361</v>
      </c>
      <c r="AG25" s="493">
        <v>0.44280442804427445</v>
      </c>
      <c r="AH25" s="247">
        <v>630</v>
      </c>
      <c r="AI25" s="247">
        <v>731</v>
      </c>
    </row>
    <row r="26" spans="1:35" s="497" customFormat="1" ht="15" customHeight="1">
      <c r="A26" s="491" t="s">
        <v>519</v>
      </c>
      <c r="B26" s="247">
        <v>983</v>
      </c>
      <c r="C26" s="494">
        <v>8.859357696567006</v>
      </c>
      <c r="D26" s="247">
        <v>1680</v>
      </c>
      <c r="E26" s="494">
        <v>2.6267562614538775</v>
      </c>
      <c r="F26" s="247">
        <v>878</v>
      </c>
      <c r="G26" s="247">
        <v>802</v>
      </c>
      <c r="H26" s="491" t="s">
        <v>520</v>
      </c>
      <c r="I26" s="492">
        <v>514</v>
      </c>
      <c r="J26" s="493">
        <v>-0.9633911368015391</v>
      </c>
      <c r="K26" s="492">
        <v>1506</v>
      </c>
      <c r="L26" s="494">
        <v>-3.2755298651252374</v>
      </c>
      <c r="M26" s="492">
        <v>747</v>
      </c>
      <c r="N26" s="492">
        <v>759</v>
      </c>
      <c r="O26" s="461" t="s">
        <v>521</v>
      </c>
      <c r="P26" s="246">
        <v>1527</v>
      </c>
      <c r="Q26" s="493">
        <v>-0.06544502617801262</v>
      </c>
      <c r="R26" s="495">
        <v>3342</v>
      </c>
      <c r="S26" s="493">
        <v>-2.5087514585764303</v>
      </c>
      <c r="T26" s="247">
        <v>1592</v>
      </c>
      <c r="U26" s="247">
        <v>1750</v>
      </c>
      <c r="V26" s="461" t="s">
        <v>522</v>
      </c>
      <c r="W26" s="246">
        <v>242</v>
      </c>
      <c r="X26" s="493">
        <v>2.9787234042553123</v>
      </c>
      <c r="Y26" s="495">
        <v>460</v>
      </c>
      <c r="Z26" s="493">
        <v>-4.56431535269709</v>
      </c>
      <c r="AA26" s="247">
        <v>204</v>
      </c>
      <c r="AB26" s="247">
        <v>256</v>
      </c>
      <c r="AC26" s="461" t="s">
        <v>523</v>
      </c>
      <c r="AD26" s="246">
        <v>808</v>
      </c>
      <c r="AE26" s="493">
        <v>-18.301314459049543</v>
      </c>
      <c r="AF26" s="495">
        <v>1547</v>
      </c>
      <c r="AG26" s="493">
        <v>-25.945428434657735</v>
      </c>
      <c r="AH26" s="247">
        <v>653</v>
      </c>
      <c r="AI26" s="247">
        <v>894</v>
      </c>
    </row>
    <row r="27" spans="1:35" s="497" customFormat="1" ht="15" customHeight="1">
      <c r="A27" s="491" t="s">
        <v>524</v>
      </c>
      <c r="B27" s="247">
        <v>662</v>
      </c>
      <c r="C27" s="494">
        <v>-3.639010189228531</v>
      </c>
      <c r="D27" s="247">
        <v>1394</v>
      </c>
      <c r="E27" s="494">
        <v>-2.3809523809523836</v>
      </c>
      <c r="F27" s="247">
        <v>672</v>
      </c>
      <c r="G27" s="247">
        <v>722</v>
      </c>
      <c r="H27" s="491" t="s">
        <v>525</v>
      </c>
      <c r="I27" s="492">
        <v>510</v>
      </c>
      <c r="J27" s="493">
        <v>-0.390625</v>
      </c>
      <c r="K27" s="492">
        <v>1320</v>
      </c>
      <c r="L27" s="494">
        <v>-2.0044543429844075</v>
      </c>
      <c r="M27" s="492">
        <v>659</v>
      </c>
      <c r="N27" s="492">
        <v>661</v>
      </c>
      <c r="O27" s="461" t="s">
        <v>526</v>
      </c>
      <c r="P27" s="246">
        <v>744</v>
      </c>
      <c r="Q27" s="493">
        <v>5.832147937411092</v>
      </c>
      <c r="R27" s="495">
        <v>1596</v>
      </c>
      <c r="S27" s="493">
        <v>4.177545691906004</v>
      </c>
      <c r="T27" s="247">
        <v>742</v>
      </c>
      <c r="U27" s="247">
        <v>854</v>
      </c>
      <c r="V27" s="461" t="s">
        <v>527</v>
      </c>
      <c r="W27" s="246">
        <v>822</v>
      </c>
      <c r="X27" s="493">
        <v>6.064516129032249</v>
      </c>
      <c r="Y27" s="495">
        <v>2086</v>
      </c>
      <c r="Z27" s="493">
        <v>3.165182987141435</v>
      </c>
      <c r="AA27" s="247">
        <v>1019</v>
      </c>
      <c r="AB27" s="247">
        <v>1067</v>
      </c>
      <c r="AC27" s="461" t="s">
        <v>528</v>
      </c>
      <c r="AD27" s="246">
        <v>938</v>
      </c>
      <c r="AE27" s="493">
        <v>14.390243902439014</v>
      </c>
      <c r="AF27" s="495">
        <v>1997</v>
      </c>
      <c r="AG27" s="493">
        <v>9.36473165388827</v>
      </c>
      <c r="AH27" s="247">
        <v>930</v>
      </c>
      <c r="AI27" s="247">
        <v>1067</v>
      </c>
    </row>
    <row r="28" spans="1:35" s="497" customFormat="1" ht="15" customHeight="1">
      <c r="A28" s="491" t="s">
        <v>529</v>
      </c>
      <c r="B28" s="247">
        <v>452</v>
      </c>
      <c r="C28" s="494">
        <v>-0.659340659340657</v>
      </c>
      <c r="D28" s="247">
        <v>1004</v>
      </c>
      <c r="E28" s="494">
        <v>-2.995169082125604</v>
      </c>
      <c r="F28" s="247">
        <v>456</v>
      </c>
      <c r="G28" s="247">
        <v>548</v>
      </c>
      <c r="H28" s="491" t="s">
        <v>530</v>
      </c>
      <c r="I28" s="492">
        <v>541</v>
      </c>
      <c r="J28" s="493">
        <v>-4.5855379188712515</v>
      </c>
      <c r="K28" s="492">
        <v>1617</v>
      </c>
      <c r="L28" s="494">
        <v>-5.714285714285716</v>
      </c>
      <c r="M28" s="492">
        <v>811</v>
      </c>
      <c r="N28" s="492">
        <v>806</v>
      </c>
      <c r="O28" s="461" t="s">
        <v>531</v>
      </c>
      <c r="P28" s="246">
        <v>1611</v>
      </c>
      <c r="Q28" s="493">
        <v>-2.42277407631738</v>
      </c>
      <c r="R28" s="495">
        <v>3632</v>
      </c>
      <c r="S28" s="493">
        <v>-2.049622437971954</v>
      </c>
      <c r="T28" s="247">
        <v>1712</v>
      </c>
      <c r="U28" s="247">
        <v>1920</v>
      </c>
      <c r="V28" s="461" t="s">
        <v>532</v>
      </c>
      <c r="W28" s="246">
        <v>786</v>
      </c>
      <c r="X28" s="493">
        <v>5.36193029490617</v>
      </c>
      <c r="Y28" s="495">
        <v>2171</v>
      </c>
      <c r="Z28" s="493">
        <v>1.9248826291079713</v>
      </c>
      <c r="AA28" s="247">
        <v>1048</v>
      </c>
      <c r="AB28" s="247">
        <v>1123</v>
      </c>
      <c r="AC28" s="461" t="s">
        <v>533</v>
      </c>
      <c r="AD28" s="246">
        <v>415</v>
      </c>
      <c r="AE28" s="493">
        <v>1.9656019656019597</v>
      </c>
      <c r="AF28" s="495">
        <v>1021</v>
      </c>
      <c r="AG28" s="493">
        <v>-1.352657004830915</v>
      </c>
      <c r="AH28" s="247">
        <v>449</v>
      </c>
      <c r="AI28" s="247">
        <v>572</v>
      </c>
    </row>
    <row r="29" spans="1:35" s="497" customFormat="1" ht="15" customHeight="1">
      <c r="A29" s="491" t="s">
        <v>534</v>
      </c>
      <c r="B29" s="247">
        <v>878</v>
      </c>
      <c r="C29" s="494">
        <v>-1.5695067264574036</v>
      </c>
      <c r="D29" s="247">
        <v>1919</v>
      </c>
      <c r="E29" s="494">
        <v>-2.091836734693875</v>
      </c>
      <c r="F29" s="247">
        <v>909</v>
      </c>
      <c r="G29" s="247">
        <v>1010</v>
      </c>
      <c r="H29" s="491" t="s">
        <v>535</v>
      </c>
      <c r="I29" s="492">
        <v>746</v>
      </c>
      <c r="J29" s="493">
        <v>-6.281407035175879</v>
      </c>
      <c r="K29" s="492">
        <v>2073</v>
      </c>
      <c r="L29" s="494">
        <v>-7.702582368655387</v>
      </c>
      <c r="M29" s="492">
        <v>1027</v>
      </c>
      <c r="N29" s="492">
        <v>1046</v>
      </c>
      <c r="O29" s="461" t="s">
        <v>536</v>
      </c>
      <c r="P29" s="246">
        <v>301</v>
      </c>
      <c r="Q29" s="493">
        <v>-23.214285714285708</v>
      </c>
      <c r="R29" s="495">
        <v>610</v>
      </c>
      <c r="S29" s="493">
        <v>-19.525065963060683</v>
      </c>
      <c r="T29" s="247">
        <v>260</v>
      </c>
      <c r="U29" s="247">
        <v>350</v>
      </c>
      <c r="V29" s="461" t="s">
        <v>537</v>
      </c>
      <c r="W29" s="246">
        <v>742</v>
      </c>
      <c r="X29" s="493">
        <v>15.038759689922475</v>
      </c>
      <c r="Y29" s="495">
        <v>2144</v>
      </c>
      <c r="Z29" s="493">
        <v>9.555442003065927</v>
      </c>
      <c r="AA29" s="247">
        <v>1009</v>
      </c>
      <c r="AB29" s="247">
        <v>1135</v>
      </c>
      <c r="AC29" s="461" t="s">
        <v>538</v>
      </c>
      <c r="AD29" s="246">
        <v>188</v>
      </c>
      <c r="AE29" s="493">
        <v>-1.0526315789473717</v>
      </c>
      <c r="AF29" s="495">
        <v>460</v>
      </c>
      <c r="AG29" s="493">
        <v>-6.882591093117407</v>
      </c>
      <c r="AH29" s="247">
        <v>212</v>
      </c>
      <c r="AI29" s="247">
        <v>248</v>
      </c>
    </row>
    <row r="30" spans="1:35" s="497" customFormat="1" ht="15" customHeight="1">
      <c r="A30" s="491" t="s">
        <v>539</v>
      </c>
      <c r="B30" s="247">
        <v>2579</v>
      </c>
      <c r="C30" s="494">
        <v>21.823334907888526</v>
      </c>
      <c r="D30" s="247">
        <v>4219</v>
      </c>
      <c r="E30" s="494">
        <v>16.386206896551727</v>
      </c>
      <c r="F30" s="247">
        <v>2253</v>
      </c>
      <c r="G30" s="247">
        <v>1966</v>
      </c>
      <c r="H30" s="491" t="s">
        <v>540</v>
      </c>
      <c r="I30" s="492">
        <v>647</v>
      </c>
      <c r="J30" s="493">
        <v>3.51999999999999</v>
      </c>
      <c r="K30" s="492">
        <v>1806</v>
      </c>
      <c r="L30" s="494">
        <v>5.183459522422829</v>
      </c>
      <c r="M30" s="492">
        <v>925</v>
      </c>
      <c r="N30" s="492">
        <v>881</v>
      </c>
      <c r="O30" s="461" t="s">
        <v>541</v>
      </c>
      <c r="P30" s="246">
        <v>981</v>
      </c>
      <c r="Q30" s="493">
        <v>14.06976744186046</v>
      </c>
      <c r="R30" s="495">
        <v>1564</v>
      </c>
      <c r="S30" s="493">
        <v>5.675675675675684</v>
      </c>
      <c r="T30" s="247">
        <v>731</v>
      </c>
      <c r="U30" s="247">
        <v>833</v>
      </c>
      <c r="V30" s="461" t="s">
        <v>542</v>
      </c>
      <c r="W30" s="246">
        <v>977</v>
      </c>
      <c r="X30" s="493">
        <v>2.1966527196652708</v>
      </c>
      <c r="Y30" s="495">
        <v>2578</v>
      </c>
      <c r="Z30" s="493">
        <v>-2.5330812854442386</v>
      </c>
      <c r="AA30" s="247">
        <v>1241</v>
      </c>
      <c r="AB30" s="247">
        <v>1337</v>
      </c>
      <c r="AC30" s="461" t="s">
        <v>543</v>
      </c>
      <c r="AD30" s="246">
        <v>487</v>
      </c>
      <c r="AE30" s="493">
        <v>2.5263157894736876</v>
      </c>
      <c r="AF30" s="495">
        <v>1131</v>
      </c>
      <c r="AG30" s="493">
        <v>1.7086330935251803</v>
      </c>
      <c r="AH30" s="247">
        <v>522</v>
      </c>
      <c r="AI30" s="247">
        <v>609</v>
      </c>
    </row>
    <row r="31" spans="1:35" s="497" customFormat="1" ht="15" customHeight="1">
      <c r="A31" s="491" t="s">
        <v>544</v>
      </c>
      <c r="B31" s="247">
        <v>2062</v>
      </c>
      <c r="C31" s="494">
        <v>1.177625122669279</v>
      </c>
      <c r="D31" s="247">
        <v>4133</v>
      </c>
      <c r="E31" s="494">
        <v>2.6832298136646004</v>
      </c>
      <c r="F31" s="247">
        <v>2126</v>
      </c>
      <c r="G31" s="247">
        <v>2007</v>
      </c>
      <c r="H31" s="491" t="s">
        <v>545</v>
      </c>
      <c r="I31" s="492">
        <v>306</v>
      </c>
      <c r="J31" s="493">
        <v>3.0303030303030276</v>
      </c>
      <c r="K31" s="492">
        <v>672</v>
      </c>
      <c r="L31" s="494">
        <v>-5.0847457627118615</v>
      </c>
      <c r="M31" s="492">
        <v>342</v>
      </c>
      <c r="N31" s="492">
        <v>330</v>
      </c>
      <c r="O31" s="461" t="s">
        <v>546</v>
      </c>
      <c r="P31" s="246">
        <v>719</v>
      </c>
      <c r="Q31" s="493">
        <v>-7.345360824742264</v>
      </c>
      <c r="R31" s="495">
        <v>1594</v>
      </c>
      <c r="S31" s="493">
        <v>-5.175490779298042</v>
      </c>
      <c r="T31" s="247">
        <v>762</v>
      </c>
      <c r="U31" s="247">
        <v>832</v>
      </c>
      <c r="V31" s="461" t="s">
        <v>547</v>
      </c>
      <c r="W31" s="246">
        <v>465</v>
      </c>
      <c r="X31" s="493">
        <v>3.563474387527843</v>
      </c>
      <c r="Y31" s="495">
        <v>982</v>
      </c>
      <c r="Z31" s="493">
        <v>-5.303760848601735</v>
      </c>
      <c r="AA31" s="247">
        <v>507</v>
      </c>
      <c r="AB31" s="247">
        <v>475</v>
      </c>
      <c r="AC31" s="461" t="s">
        <v>548</v>
      </c>
      <c r="AD31" s="246">
        <v>544</v>
      </c>
      <c r="AE31" s="493">
        <v>3.4220532319391594</v>
      </c>
      <c r="AF31" s="495">
        <v>1521</v>
      </c>
      <c r="AG31" s="493">
        <v>-2.7493606138107363</v>
      </c>
      <c r="AH31" s="247">
        <v>763</v>
      </c>
      <c r="AI31" s="247">
        <v>758</v>
      </c>
    </row>
    <row r="32" spans="1:35" s="497" customFormat="1" ht="15" customHeight="1">
      <c r="A32" s="491" t="s">
        <v>549</v>
      </c>
      <c r="B32" s="247">
        <v>1318</v>
      </c>
      <c r="C32" s="494">
        <v>6.204673650282033</v>
      </c>
      <c r="D32" s="247">
        <v>3174</v>
      </c>
      <c r="E32" s="494">
        <v>3.387622149837144</v>
      </c>
      <c r="F32" s="247">
        <v>1581</v>
      </c>
      <c r="G32" s="247">
        <v>1593</v>
      </c>
      <c r="H32" s="491" t="s">
        <v>550</v>
      </c>
      <c r="I32" s="492">
        <v>868</v>
      </c>
      <c r="J32" s="493">
        <v>36.69291338582676</v>
      </c>
      <c r="K32" s="492">
        <v>1933</v>
      </c>
      <c r="L32" s="494">
        <v>15.887290167865697</v>
      </c>
      <c r="M32" s="492">
        <v>839</v>
      </c>
      <c r="N32" s="492">
        <v>1094</v>
      </c>
      <c r="O32" s="461" t="s">
        <v>551</v>
      </c>
      <c r="P32" s="246">
        <v>360</v>
      </c>
      <c r="Q32" s="493">
        <v>-23.404255319148938</v>
      </c>
      <c r="R32" s="495">
        <v>447</v>
      </c>
      <c r="S32" s="493">
        <v>-22.7979274611399</v>
      </c>
      <c r="T32" s="247">
        <v>279</v>
      </c>
      <c r="U32" s="247">
        <v>168</v>
      </c>
      <c r="V32" s="461" t="s">
        <v>552</v>
      </c>
      <c r="W32" s="246">
        <v>1281</v>
      </c>
      <c r="X32" s="493">
        <v>-5.46125461254613</v>
      </c>
      <c r="Y32" s="495">
        <v>2751</v>
      </c>
      <c r="Z32" s="493">
        <v>-7.12356515867657</v>
      </c>
      <c r="AA32" s="247">
        <v>1325</v>
      </c>
      <c r="AB32" s="247">
        <v>1426</v>
      </c>
      <c r="AC32" s="461" t="s">
        <v>553</v>
      </c>
      <c r="AD32" s="502">
        <v>1</v>
      </c>
      <c r="AE32" s="493">
        <v>0</v>
      </c>
      <c r="AF32" s="495">
        <v>56</v>
      </c>
      <c r="AG32" s="493">
        <v>-21.126760563380287</v>
      </c>
      <c r="AH32" s="247">
        <v>32</v>
      </c>
      <c r="AI32" s="247">
        <v>24</v>
      </c>
    </row>
    <row r="33" spans="1:35" s="497" customFormat="1" ht="15" customHeight="1">
      <c r="A33" s="491" t="s">
        <v>554</v>
      </c>
      <c r="B33" s="247">
        <v>1074</v>
      </c>
      <c r="C33" s="494">
        <v>1.3207547169811429</v>
      </c>
      <c r="D33" s="247">
        <v>2811</v>
      </c>
      <c r="E33" s="494">
        <v>-4.15956358677122</v>
      </c>
      <c r="F33" s="247">
        <v>1284</v>
      </c>
      <c r="G33" s="247">
        <v>1527</v>
      </c>
      <c r="H33" s="491" t="s">
        <v>555</v>
      </c>
      <c r="I33" s="492">
        <v>617</v>
      </c>
      <c r="J33" s="493">
        <v>15.75984990619137</v>
      </c>
      <c r="K33" s="492">
        <v>1493</v>
      </c>
      <c r="L33" s="494">
        <v>15.826221877424352</v>
      </c>
      <c r="M33" s="492">
        <v>659</v>
      </c>
      <c r="N33" s="492">
        <v>834</v>
      </c>
      <c r="O33" s="461" t="s">
        <v>556</v>
      </c>
      <c r="P33" s="246">
        <v>1098</v>
      </c>
      <c r="Q33" s="493">
        <v>6.809338521400776</v>
      </c>
      <c r="R33" s="495">
        <v>2529</v>
      </c>
      <c r="S33" s="493">
        <v>2.4716369529983684</v>
      </c>
      <c r="T33" s="247">
        <v>1292</v>
      </c>
      <c r="U33" s="247">
        <v>1237</v>
      </c>
      <c r="V33" s="461" t="s">
        <v>557</v>
      </c>
      <c r="W33" s="500" t="s">
        <v>512</v>
      </c>
      <c r="X33" s="501" t="s">
        <v>512</v>
      </c>
      <c r="Y33" s="501" t="s">
        <v>512</v>
      </c>
      <c r="Z33" s="501" t="s">
        <v>512</v>
      </c>
      <c r="AA33" s="495" t="s">
        <v>513</v>
      </c>
      <c r="AB33" s="495" t="s">
        <v>513</v>
      </c>
      <c r="AC33" s="461" t="s">
        <v>558</v>
      </c>
      <c r="AD33" s="246">
        <v>514</v>
      </c>
      <c r="AE33" s="493">
        <v>17.351598173515992</v>
      </c>
      <c r="AF33" s="495">
        <v>1495</v>
      </c>
      <c r="AG33" s="493">
        <v>25.947767481044657</v>
      </c>
      <c r="AH33" s="247">
        <v>683</v>
      </c>
      <c r="AI33" s="247">
        <v>812</v>
      </c>
    </row>
    <row r="34" spans="1:35" s="497" customFormat="1" ht="15" customHeight="1">
      <c r="A34" s="491" t="s">
        <v>559</v>
      </c>
      <c r="B34" s="247">
        <v>1301</v>
      </c>
      <c r="C34" s="494">
        <v>7.166392092257001</v>
      </c>
      <c r="D34" s="247">
        <v>2373</v>
      </c>
      <c r="E34" s="494">
        <v>5.046480743691895</v>
      </c>
      <c r="F34" s="247">
        <v>1216</v>
      </c>
      <c r="G34" s="247">
        <v>1157</v>
      </c>
      <c r="H34" s="491" t="s">
        <v>560</v>
      </c>
      <c r="I34" s="492">
        <v>163</v>
      </c>
      <c r="J34" s="493">
        <v>5.161290322580636</v>
      </c>
      <c r="K34" s="492">
        <v>451</v>
      </c>
      <c r="L34" s="494">
        <v>2.036199095022617</v>
      </c>
      <c r="M34" s="492">
        <v>209</v>
      </c>
      <c r="N34" s="492">
        <v>242</v>
      </c>
      <c r="O34" s="461" t="s">
        <v>561</v>
      </c>
      <c r="P34" s="246">
        <v>192</v>
      </c>
      <c r="Q34" s="493">
        <v>-32.3943661971831</v>
      </c>
      <c r="R34" s="495">
        <v>538</v>
      </c>
      <c r="S34" s="493">
        <v>-34.31013431013431</v>
      </c>
      <c r="T34" s="247">
        <v>248</v>
      </c>
      <c r="U34" s="247">
        <v>290</v>
      </c>
      <c r="V34" s="461" t="s">
        <v>562</v>
      </c>
      <c r="W34" s="246">
        <v>2177</v>
      </c>
      <c r="X34" s="493">
        <v>42.75409836065573</v>
      </c>
      <c r="Y34" s="495">
        <v>3451</v>
      </c>
      <c r="Z34" s="493">
        <v>27.343173431734314</v>
      </c>
      <c r="AA34" s="247">
        <v>1824</v>
      </c>
      <c r="AB34" s="247">
        <v>1627</v>
      </c>
      <c r="AC34" s="461" t="s">
        <v>563</v>
      </c>
      <c r="AD34" s="246">
        <v>3258</v>
      </c>
      <c r="AE34" s="493">
        <v>4.356181934657277</v>
      </c>
      <c r="AF34" s="495">
        <v>8925</v>
      </c>
      <c r="AG34" s="493">
        <v>0.12340139107023251</v>
      </c>
      <c r="AH34" s="247">
        <v>4212</v>
      </c>
      <c r="AI34" s="247">
        <v>4713</v>
      </c>
    </row>
    <row r="35" spans="1:35" s="497" customFormat="1" ht="15" customHeight="1">
      <c r="A35" s="491" t="s">
        <v>564</v>
      </c>
      <c r="B35" s="247">
        <v>2204</v>
      </c>
      <c r="C35" s="494">
        <v>35.13182096873084</v>
      </c>
      <c r="D35" s="247">
        <v>4244</v>
      </c>
      <c r="E35" s="494">
        <v>30.384024577572966</v>
      </c>
      <c r="F35" s="247">
        <v>1986</v>
      </c>
      <c r="G35" s="247">
        <v>2258</v>
      </c>
      <c r="H35" s="491" t="s">
        <v>565</v>
      </c>
      <c r="I35" s="492">
        <v>358</v>
      </c>
      <c r="J35" s="493">
        <v>94.56521739130434</v>
      </c>
      <c r="K35" s="492">
        <v>1046</v>
      </c>
      <c r="L35" s="494">
        <v>91.22486288848263</v>
      </c>
      <c r="M35" s="492">
        <v>496</v>
      </c>
      <c r="N35" s="492">
        <v>550</v>
      </c>
      <c r="O35" s="461" t="s">
        <v>566</v>
      </c>
      <c r="P35" s="246">
        <v>790</v>
      </c>
      <c r="Q35" s="493">
        <v>3.4031413612565453</v>
      </c>
      <c r="R35" s="495">
        <v>1933</v>
      </c>
      <c r="S35" s="493">
        <v>-2.225594334850789</v>
      </c>
      <c r="T35" s="247">
        <v>922</v>
      </c>
      <c r="U35" s="247">
        <v>1011</v>
      </c>
      <c r="V35" s="461" t="s">
        <v>567</v>
      </c>
      <c r="W35" s="246">
        <v>840</v>
      </c>
      <c r="X35" s="493">
        <v>-0.11890606420927874</v>
      </c>
      <c r="Y35" s="495">
        <v>2316</v>
      </c>
      <c r="Z35" s="493">
        <v>-2.4842105263157888</v>
      </c>
      <c r="AA35" s="247">
        <v>1106</v>
      </c>
      <c r="AB35" s="247">
        <v>1210</v>
      </c>
      <c r="AC35" s="461" t="s">
        <v>568</v>
      </c>
      <c r="AD35" s="246">
        <v>1646</v>
      </c>
      <c r="AE35" s="493">
        <v>1.1677934849416038</v>
      </c>
      <c r="AF35" s="495">
        <v>4400</v>
      </c>
      <c r="AG35" s="493">
        <v>-6.30323679727428</v>
      </c>
      <c r="AH35" s="247">
        <v>2084</v>
      </c>
      <c r="AI35" s="247">
        <v>2316</v>
      </c>
    </row>
    <row r="36" spans="1:35" s="497" customFormat="1" ht="15" customHeight="1">
      <c r="A36" s="491" t="s">
        <v>569</v>
      </c>
      <c r="B36" s="247">
        <v>870</v>
      </c>
      <c r="C36" s="494">
        <v>0.34602076124568004</v>
      </c>
      <c r="D36" s="247">
        <v>2159</v>
      </c>
      <c r="E36" s="494">
        <v>-6.9396551724137945</v>
      </c>
      <c r="F36" s="247">
        <v>1044</v>
      </c>
      <c r="G36" s="247">
        <v>1115</v>
      </c>
      <c r="H36" s="491" t="s">
        <v>570</v>
      </c>
      <c r="I36" s="492">
        <v>483</v>
      </c>
      <c r="J36" s="493">
        <v>-10.389610389610393</v>
      </c>
      <c r="K36" s="492">
        <v>1110</v>
      </c>
      <c r="L36" s="494">
        <v>-17.040358744394624</v>
      </c>
      <c r="M36" s="492">
        <v>497</v>
      </c>
      <c r="N36" s="492">
        <v>613</v>
      </c>
      <c r="O36" s="461" t="s">
        <v>571</v>
      </c>
      <c r="P36" s="246">
        <v>596</v>
      </c>
      <c r="Q36" s="493">
        <v>0.6756756756756799</v>
      </c>
      <c r="R36" s="495">
        <v>1347</v>
      </c>
      <c r="S36" s="493">
        <v>-4.7383309759547405</v>
      </c>
      <c r="T36" s="247">
        <v>656</v>
      </c>
      <c r="U36" s="247">
        <v>691</v>
      </c>
      <c r="V36" s="461" t="s">
        <v>572</v>
      </c>
      <c r="W36" s="246">
        <v>1384</v>
      </c>
      <c r="X36" s="493">
        <v>2.1402214022140154</v>
      </c>
      <c r="Y36" s="495">
        <v>3332</v>
      </c>
      <c r="Z36" s="493">
        <v>1.0922330097087318</v>
      </c>
      <c r="AA36" s="247">
        <v>1548</v>
      </c>
      <c r="AB36" s="247">
        <v>1784</v>
      </c>
      <c r="AC36" s="461" t="s">
        <v>573</v>
      </c>
      <c r="AD36" s="246">
        <v>2054</v>
      </c>
      <c r="AE36" s="493">
        <v>14.941242305540015</v>
      </c>
      <c r="AF36" s="495">
        <v>5449</v>
      </c>
      <c r="AG36" s="493">
        <v>10.819605450477932</v>
      </c>
      <c r="AH36" s="247">
        <v>2541</v>
      </c>
      <c r="AI36" s="247">
        <v>2908</v>
      </c>
    </row>
    <row r="37" spans="1:35" s="497" customFormat="1" ht="15" customHeight="1">
      <c r="A37" s="491" t="s">
        <v>574</v>
      </c>
      <c r="B37" s="247">
        <v>721</v>
      </c>
      <c r="C37" s="494">
        <v>-8.618504435994934</v>
      </c>
      <c r="D37" s="247">
        <v>1551</v>
      </c>
      <c r="E37" s="494">
        <v>-5.253512522907755</v>
      </c>
      <c r="F37" s="247">
        <v>753</v>
      </c>
      <c r="G37" s="247">
        <v>798</v>
      </c>
      <c r="H37" s="491" t="s">
        <v>575</v>
      </c>
      <c r="I37" s="492">
        <v>141</v>
      </c>
      <c r="J37" s="493">
        <v>5.223880597014929</v>
      </c>
      <c r="K37" s="492">
        <v>342</v>
      </c>
      <c r="L37" s="494">
        <v>0.2932551319648091</v>
      </c>
      <c r="M37" s="492">
        <v>154</v>
      </c>
      <c r="N37" s="492">
        <v>188</v>
      </c>
      <c r="O37" s="461" t="s">
        <v>576</v>
      </c>
      <c r="P37" s="246">
        <v>789</v>
      </c>
      <c r="Q37" s="493">
        <v>-15.161290322580644</v>
      </c>
      <c r="R37" s="495">
        <v>1621</v>
      </c>
      <c r="S37" s="493">
        <v>-22.2168905950096</v>
      </c>
      <c r="T37" s="247">
        <v>702</v>
      </c>
      <c r="U37" s="247">
        <v>919</v>
      </c>
      <c r="V37" s="461" t="s">
        <v>577</v>
      </c>
      <c r="W37" s="246">
        <v>389</v>
      </c>
      <c r="X37" s="493">
        <v>-1.269035532994922</v>
      </c>
      <c r="Y37" s="495">
        <v>1058</v>
      </c>
      <c r="Z37" s="493">
        <v>-2.127659574468088</v>
      </c>
      <c r="AA37" s="247">
        <v>480</v>
      </c>
      <c r="AB37" s="247">
        <v>578</v>
      </c>
      <c r="AC37" s="461" t="s">
        <v>578</v>
      </c>
      <c r="AD37" s="246">
        <v>1541</v>
      </c>
      <c r="AE37" s="493">
        <v>20.95761381475667</v>
      </c>
      <c r="AF37" s="495">
        <v>3724</v>
      </c>
      <c r="AG37" s="493">
        <v>20.47880944678098</v>
      </c>
      <c r="AH37" s="247">
        <v>1674</v>
      </c>
      <c r="AI37" s="247">
        <v>2050</v>
      </c>
    </row>
    <row r="38" spans="1:35" s="497" customFormat="1" ht="15" customHeight="1">
      <c r="A38" s="491" t="s">
        <v>579</v>
      </c>
      <c r="B38" s="247">
        <v>920</v>
      </c>
      <c r="C38" s="494">
        <v>1.3215859030837107</v>
      </c>
      <c r="D38" s="247">
        <v>2700</v>
      </c>
      <c r="E38" s="494">
        <v>-0.5524861878453025</v>
      </c>
      <c r="F38" s="247">
        <v>1290</v>
      </c>
      <c r="G38" s="247">
        <v>1410</v>
      </c>
      <c r="H38" s="491" t="s">
        <v>580</v>
      </c>
      <c r="I38" s="492">
        <v>714</v>
      </c>
      <c r="J38" s="493">
        <v>8.51063829787233</v>
      </c>
      <c r="K38" s="492">
        <v>2048</v>
      </c>
      <c r="L38" s="494">
        <v>5.839793281653738</v>
      </c>
      <c r="M38" s="492">
        <v>1023</v>
      </c>
      <c r="N38" s="492">
        <v>1025</v>
      </c>
      <c r="O38" s="461" t="s">
        <v>581</v>
      </c>
      <c r="P38" s="246">
        <v>610</v>
      </c>
      <c r="Q38" s="493">
        <v>-0.4893964110929905</v>
      </c>
      <c r="R38" s="495">
        <v>1501</v>
      </c>
      <c r="S38" s="493">
        <v>-3.596660244059091</v>
      </c>
      <c r="T38" s="247">
        <v>673</v>
      </c>
      <c r="U38" s="247">
        <v>828</v>
      </c>
      <c r="V38" s="461" t="s">
        <v>582</v>
      </c>
      <c r="W38" s="246">
        <v>1021</v>
      </c>
      <c r="X38" s="493">
        <v>-19.542947202521667</v>
      </c>
      <c r="Y38" s="495">
        <v>2170</v>
      </c>
      <c r="Z38" s="493">
        <v>-26.71394799054374</v>
      </c>
      <c r="AA38" s="247">
        <v>970</v>
      </c>
      <c r="AB38" s="247">
        <v>1200</v>
      </c>
      <c r="AC38" s="461" t="s">
        <v>583</v>
      </c>
      <c r="AD38" s="246">
        <v>1273</v>
      </c>
      <c r="AE38" s="493">
        <v>2.495974235104681</v>
      </c>
      <c r="AF38" s="495">
        <v>3461</v>
      </c>
      <c r="AG38" s="493">
        <v>-2.452085682074412</v>
      </c>
      <c r="AH38" s="247">
        <v>1709</v>
      </c>
      <c r="AI38" s="247">
        <v>1752</v>
      </c>
    </row>
    <row r="39" spans="1:35" s="497" customFormat="1" ht="15" customHeight="1">
      <c r="A39" s="491" t="s">
        <v>584</v>
      </c>
      <c r="B39" s="247">
        <v>485</v>
      </c>
      <c r="C39" s="494">
        <v>-2.2177419354838745</v>
      </c>
      <c r="D39" s="247">
        <v>1167</v>
      </c>
      <c r="E39" s="494">
        <v>2.4582967515364373</v>
      </c>
      <c r="F39" s="247">
        <v>641</v>
      </c>
      <c r="G39" s="247">
        <v>526</v>
      </c>
      <c r="H39" s="491" t="s">
        <v>585</v>
      </c>
      <c r="I39" s="492">
        <v>660</v>
      </c>
      <c r="J39" s="493">
        <v>13.4020618556701</v>
      </c>
      <c r="K39" s="492">
        <v>1827</v>
      </c>
      <c r="L39" s="494">
        <v>2.5252525252525304</v>
      </c>
      <c r="M39" s="492">
        <v>909</v>
      </c>
      <c r="N39" s="492">
        <v>918</v>
      </c>
      <c r="O39" s="461" t="s">
        <v>586</v>
      </c>
      <c r="P39" s="246">
        <v>271</v>
      </c>
      <c r="Q39" s="493">
        <v>-3.214285714285714</v>
      </c>
      <c r="R39" s="495">
        <v>682</v>
      </c>
      <c r="S39" s="493">
        <v>-8.579088471849861</v>
      </c>
      <c r="T39" s="247">
        <v>308</v>
      </c>
      <c r="U39" s="247">
        <v>374</v>
      </c>
      <c r="V39" s="461" t="s">
        <v>587</v>
      </c>
      <c r="W39" s="246">
        <v>362</v>
      </c>
      <c r="X39" s="493">
        <v>1.1173184357541999</v>
      </c>
      <c r="Y39" s="495">
        <v>893</v>
      </c>
      <c r="Z39" s="493">
        <v>-5.3022269353128255</v>
      </c>
      <c r="AA39" s="247">
        <v>397</v>
      </c>
      <c r="AB39" s="247">
        <v>496</v>
      </c>
      <c r="AC39" s="461" t="s">
        <v>588</v>
      </c>
      <c r="AD39" s="246">
        <v>923</v>
      </c>
      <c r="AE39" s="493">
        <v>3.94144144144144</v>
      </c>
      <c r="AF39" s="495">
        <v>2652</v>
      </c>
      <c r="AG39" s="493">
        <v>-2.3204419889502725</v>
      </c>
      <c r="AH39" s="247">
        <v>1243</v>
      </c>
      <c r="AI39" s="247">
        <v>1409</v>
      </c>
    </row>
    <row r="40" spans="1:35" s="497" customFormat="1" ht="15" customHeight="1">
      <c r="A40" s="491" t="s">
        <v>589</v>
      </c>
      <c r="B40" s="247">
        <v>896</v>
      </c>
      <c r="C40" s="494">
        <v>1.1286681715575675</v>
      </c>
      <c r="D40" s="247">
        <v>2595</v>
      </c>
      <c r="E40" s="494">
        <v>-1.5553869499241313</v>
      </c>
      <c r="F40" s="247">
        <v>1264</v>
      </c>
      <c r="G40" s="247">
        <v>1331</v>
      </c>
      <c r="H40" s="491" t="s">
        <v>590</v>
      </c>
      <c r="I40" s="492">
        <v>1275</v>
      </c>
      <c r="J40" s="493">
        <v>0.2358490566037652</v>
      </c>
      <c r="K40" s="492">
        <v>3374</v>
      </c>
      <c r="L40" s="494">
        <v>-7.103524229074887</v>
      </c>
      <c r="M40" s="492">
        <v>1586</v>
      </c>
      <c r="N40" s="492">
        <v>1788</v>
      </c>
      <c r="O40" s="461" t="s">
        <v>591</v>
      </c>
      <c r="P40" s="246">
        <v>730</v>
      </c>
      <c r="Q40" s="493">
        <v>-5.562742561448896</v>
      </c>
      <c r="R40" s="495">
        <v>1812</v>
      </c>
      <c r="S40" s="493">
        <v>-11.132908288376653</v>
      </c>
      <c r="T40" s="247">
        <v>828</v>
      </c>
      <c r="U40" s="247">
        <v>984</v>
      </c>
      <c r="V40" s="461" t="s">
        <v>592</v>
      </c>
      <c r="W40" s="246">
        <v>141</v>
      </c>
      <c r="X40" s="493">
        <v>-56.346749226006196</v>
      </c>
      <c r="Y40" s="495">
        <v>239</v>
      </c>
      <c r="Z40" s="493">
        <v>-43.89671361502347</v>
      </c>
      <c r="AA40" s="247">
        <v>101</v>
      </c>
      <c r="AB40" s="247">
        <v>138</v>
      </c>
      <c r="AC40" s="461" t="s">
        <v>593</v>
      </c>
      <c r="AD40" s="246">
        <v>943</v>
      </c>
      <c r="AE40" s="493">
        <v>1.2889366272824887</v>
      </c>
      <c r="AF40" s="495">
        <v>2606</v>
      </c>
      <c r="AG40" s="493">
        <v>-1.5117157974300799</v>
      </c>
      <c r="AH40" s="247">
        <v>1275</v>
      </c>
      <c r="AI40" s="247">
        <v>1331</v>
      </c>
    </row>
    <row r="41" spans="1:35" s="497" customFormat="1" ht="15" customHeight="1">
      <c r="A41" s="491" t="s">
        <v>594</v>
      </c>
      <c r="B41" s="247">
        <v>1075</v>
      </c>
      <c r="C41" s="494">
        <v>22.716894977168955</v>
      </c>
      <c r="D41" s="247">
        <v>2085</v>
      </c>
      <c r="E41" s="494">
        <v>12.824675324675328</v>
      </c>
      <c r="F41" s="247">
        <v>947</v>
      </c>
      <c r="G41" s="247">
        <v>1138</v>
      </c>
      <c r="H41" s="491" t="s">
        <v>595</v>
      </c>
      <c r="I41" s="492">
        <v>1152</v>
      </c>
      <c r="J41" s="493">
        <v>0.6113537117903967</v>
      </c>
      <c r="K41" s="492">
        <v>3353</v>
      </c>
      <c r="L41" s="494">
        <v>0.29913251570445887</v>
      </c>
      <c r="M41" s="492">
        <v>1629</v>
      </c>
      <c r="N41" s="492">
        <v>1724</v>
      </c>
      <c r="O41" s="461" t="s">
        <v>596</v>
      </c>
      <c r="P41" s="246">
        <v>119</v>
      </c>
      <c r="Q41" s="493">
        <v>-4.8</v>
      </c>
      <c r="R41" s="495">
        <v>308</v>
      </c>
      <c r="S41" s="493">
        <v>-5.230769230769228</v>
      </c>
      <c r="T41" s="247">
        <v>145</v>
      </c>
      <c r="U41" s="247">
        <v>163</v>
      </c>
      <c r="V41" s="461" t="s">
        <v>597</v>
      </c>
      <c r="W41" s="246">
        <v>339</v>
      </c>
      <c r="X41" s="493">
        <v>-0.8771929824561431</v>
      </c>
      <c r="Y41" s="495">
        <v>842</v>
      </c>
      <c r="Z41" s="493">
        <v>-3.218390804597704</v>
      </c>
      <c r="AA41" s="247">
        <v>374</v>
      </c>
      <c r="AB41" s="247">
        <v>468</v>
      </c>
      <c r="AC41" s="461" t="s">
        <v>598</v>
      </c>
      <c r="AD41" s="246">
        <v>2022</v>
      </c>
      <c r="AE41" s="493">
        <v>0.0990099009900991</v>
      </c>
      <c r="AF41" s="495">
        <v>4941</v>
      </c>
      <c r="AG41" s="493">
        <v>-5.235903337169157</v>
      </c>
      <c r="AH41" s="247">
        <v>2400</v>
      </c>
      <c r="AI41" s="247">
        <v>2541</v>
      </c>
    </row>
    <row r="42" spans="1:35" s="497" customFormat="1" ht="15" customHeight="1">
      <c r="A42" s="491" t="s">
        <v>599</v>
      </c>
      <c r="B42" s="247">
        <v>637</v>
      </c>
      <c r="C42" s="494">
        <v>-3.4848484848484795</v>
      </c>
      <c r="D42" s="247">
        <v>1719</v>
      </c>
      <c r="E42" s="494">
        <v>-5.6531284302963725</v>
      </c>
      <c r="F42" s="247">
        <v>857</v>
      </c>
      <c r="G42" s="247">
        <v>862</v>
      </c>
      <c r="H42" s="491" t="s">
        <v>600</v>
      </c>
      <c r="I42" s="501" t="s">
        <v>512</v>
      </c>
      <c r="J42" s="501" t="s">
        <v>513</v>
      </c>
      <c r="K42" s="501" t="s">
        <v>512</v>
      </c>
      <c r="L42" s="501" t="s">
        <v>512</v>
      </c>
      <c r="M42" s="495" t="s">
        <v>513</v>
      </c>
      <c r="N42" s="495" t="s">
        <v>513</v>
      </c>
      <c r="O42" s="461" t="s">
        <v>601</v>
      </c>
      <c r="P42" s="246">
        <v>524</v>
      </c>
      <c r="Q42" s="493">
        <v>4.8</v>
      </c>
      <c r="R42" s="495">
        <v>1015</v>
      </c>
      <c r="S42" s="493">
        <v>4.10256410256411</v>
      </c>
      <c r="T42" s="247">
        <v>481</v>
      </c>
      <c r="U42" s="247">
        <v>534</v>
      </c>
      <c r="V42" s="461" t="s">
        <v>602</v>
      </c>
      <c r="W42" s="246">
        <v>216</v>
      </c>
      <c r="X42" s="493">
        <v>0.9345794392523255</v>
      </c>
      <c r="Y42" s="495">
        <v>534</v>
      </c>
      <c r="Z42" s="493">
        <v>-9.797297297297302</v>
      </c>
      <c r="AA42" s="247">
        <v>236</v>
      </c>
      <c r="AB42" s="247">
        <v>298</v>
      </c>
      <c r="AC42" s="461" t="s">
        <v>603</v>
      </c>
      <c r="AD42" s="246">
        <v>1466</v>
      </c>
      <c r="AE42" s="493">
        <v>-3.868852459016392</v>
      </c>
      <c r="AF42" s="495">
        <v>3646</v>
      </c>
      <c r="AG42" s="493">
        <v>-7.882769075290552</v>
      </c>
      <c r="AH42" s="247">
        <v>1730</v>
      </c>
      <c r="AI42" s="247">
        <v>1916</v>
      </c>
    </row>
    <row r="43" spans="1:35" s="497" customFormat="1" ht="15" customHeight="1">
      <c r="A43" s="491" t="s">
        <v>604</v>
      </c>
      <c r="B43" s="247">
        <v>681</v>
      </c>
      <c r="C43" s="494">
        <v>15.033783783783793</v>
      </c>
      <c r="D43" s="247">
        <v>1331</v>
      </c>
      <c r="E43" s="494">
        <v>1.6030534351145098</v>
      </c>
      <c r="F43" s="247">
        <v>613</v>
      </c>
      <c r="G43" s="247">
        <v>718</v>
      </c>
      <c r="H43" s="491" t="s">
        <v>605</v>
      </c>
      <c r="I43" s="492">
        <v>578</v>
      </c>
      <c r="J43" s="493">
        <v>-1.7006802721088454</v>
      </c>
      <c r="K43" s="492">
        <v>1634</v>
      </c>
      <c r="L43" s="494">
        <v>-5.98388952819332</v>
      </c>
      <c r="M43" s="492">
        <v>776</v>
      </c>
      <c r="N43" s="492">
        <v>858</v>
      </c>
      <c r="O43" s="461" t="s">
        <v>606</v>
      </c>
      <c r="P43" s="246">
        <v>577</v>
      </c>
      <c r="Q43" s="493">
        <v>-0.8591065292096189</v>
      </c>
      <c r="R43" s="495">
        <v>1649</v>
      </c>
      <c r="S43" s="493">
        <v>-4.737146158290006</v>
      </c>
      <c r="T43" s="247">
        <v>790</v>
      </c>
      <c r="U43" s="247">
        <v>859</v>
      </c>
      <c r="V43" s="461" t="s">
        <v>607</v>
      </c>
      <c r="W43" s="246">
        <v>993</v>
      </c>
      <c r="X43" s="493">
        <v>11.322869955156944</v>
      </c>
      <c r="Y43" s="495">
        <v>2819</v>
      </c>
      <c r="Z43" s="493">
        <v>11.687797147385105</v>
      </c>
      <c r="AA43" s="247">
        <v>1305</v>
      </c>
      <c r="AB43" s="247">
        <v>1514</v>
      </c>
      <c r="AC43" s="461" t="s">
        <v>608</v>
      </c>
      <c r="AD43" s="246">
        <v>782</v>
      </c>
      <c r="AE43" s="493">
        <v>-3.3374536464771287</v>
      </c>
      <c r="AF43" s="495">
        <v>1412</v>
      </c>
      <c r="AG43" s="493">
        <v>-1.5341701534170138</v>
      </c>
      <c r="AH43" s="247">
        <v>728</v>
      </c>
      <c r="AI43" s="247">
        <v>684</v>
      </c>
    </row>
    <row r="44" spans="1:35" s="497" customFormat="1" ht="15" customHeight="1">
      <c r="A44" s="491" t="s">
        <v>609</v>
      </c>
      <c r="B44" s="247">
        <v>1080</v>
      </c>
      <c r="C44" s="494">
        <v>-0.09250693802035359</v>
      </c>
      <c r="D44" s="247">
        <v>2626</v>
      </c>
      <c r="E44" s="494">
        <v>0.30557677616500634</v>
      </c>
      <c r="F44" s="247">
        <v>1237</v>
      </c>
      <c r="G44" s="247">
        <v>1389</v>
      </c>
      <c r="H44" s="491" t="s">
        <v>610</v>
      </c>
      <c r="I44" s="492">
        <v>415</v>
      </c>
      <c r="J44" s="493">
        <v>24.251497005988032</v>
      </c>
      <c r="K44" s="492">
        <v>1181</v>
      </c>
      <c r="L44" s="494">
        <v>26.989247311827945</v>
      </c>
      <c r="M44" s="492">
        <v>612</v>
      </c>
      <c r="N44" s="492">
        <v>569</v>
      </c>
      <c r="O44" s="461" t="s">
        <v>611</v>
      </c>
      <c r="P44" s="246">
        <v>712</v>
      </c>
      <c r="Q44" s="493">
        <v>-5.695364238410594</v>
      </c>
      <c r="R44" s="495">
        <v>1177</v>
      </c>
      <c r="S44" s="493">
        <v>-9.600614439324119</v>
      </c>
      <c r="T44" s="247">
        <v>531</v>
      </c>
      <c r="U44" s="247">
        <v>646</v>
      </c>
      <c r="V44" s="461" t="s">
        <v>612</v>
      </c>
      <c r="W44" s="246">
        <v>721</v>
      </c>
      <c r="X44" s="493">
        <v>-9.535759096612296</v>
      </c>
      <c r="Y44" s="495">
        <v>1610</v>
      </c>
      <c r="Z44" s="493">
        <v>-16.967509025270754</v>
      </c>
      <c r="AA44" s="247">
        <v>644</v>
      </c>
      <c r="AB44" s="247">
        <v>966</v>
      </c>
      <c r="AC44" s="461" t="s">
        <v>613</v>
      </c>
      <c r="AD44" s="246">
        <v>574</v>
      </c>
      <c r="AE44" s="493">
        <v>-1.2048192771084376</v>
      </c>
      <c r="AF44" s="495">
        <v>1205</v>
      </c>
      <c r="AG44" s="493">
        <v>-11.201179071481205</v>
      </c>
      <c r="AH44" s="247">
        <v>588</v>
      </c>
      <c r="AI44" s="247">
        <v>617</v>
      </c>
    </row>
    <row r="45" spans="1:35" s="497" customFormat="1" ht="15" customHeight="1">
      <c r="A45" s="491" t="s">
        <v>614</v>
      </c>
      <c r="B45" s="247">
        <v>553</v>
      </c>
      <c r="C45" s="494">
        <v>7.170542635658905</v>
      </c>
      <c r="D45" s="247">
        <v>1172</v>
      </c>
      <c r="E45" s="494">
        <v>-1.8425460636515956</v>
      </c>
      <c r="F45" s="247">
        <v>616</v>
      </c>
      <c r="G45" s="247">
        <v>556</v>
      </c>
      <c r="H45" s="491" t="s">
        <v>615</v>
      </c>
      <c r="I45" s="492">
        <v>1064</v>
      </c>
      <c r="J45" s="493">
        <v>-1.023255813953483</v>
      </c>
      <c r="K45" s="492">
        <v>2239</v>
      </c>
      <c r="L45" s="494">
        <v>-0.40035587188611554</v>
      </c>
      <c r="M45" s="492">
        <v>1055</v>
      </c>
      <c r="N45" s="492">
        <v>1184</v>
      </c>
      <c r="O45" s="461" t="s">
        <v>616</v>
      </c>
      <c r="P45" s="246">
        <v>1099</v>
      </c>
      <c r="Q45" s="493">
        <v>-4.600694444444442</v>
      </c>
      <c r="R45" s="495">
        <v>2158</v>
      </c>
      <c r="S45" s="493">
        <v>-10.715763342987172</v>
      </c>
      <c r="T45" s="247">
        <v>998</v>
      </c>
      <c r="U45" s="247">
        <v>1160</v>
      </c>
      <c r="V45" s="461" t="s">
        <v>617</v>
      </c>
      <c r="W45" s="246">
        <v>1413</v>
      </c>
      <c r="X45" s="493">
        <v>-1.1888111888111896</v>
      </c>
      <c r="Y45" s="495">
        <v>3526</v>
      </c>
      <c r="Z45" s="493">
        <v>1.467625899280578</v>
      </c>
      <c r="AA45" s="247">
        <v>1656</v>
      </c>
      <c r="AB45" s="247">
        <v>1870</v>
      </c>
      <c r="AC45" s="461" t="s">
        <v>618</v>
      </c>
      <c r="AD45" s="246">
        <v>1707</v>
      </c>
      <c r="AE45" s="493">
        <v>0.4117647058823559</v>
      </c>
      <c r="AF45" s="495">
        <v>3307</v>
      </c>
      <c r="AG45" s="493">
        <v>-0.09063444108761143</v>
      </c>
      <c r="AH45" s="247">
        <v>1706</v>
      </c>
      <c r="AI45" s="247">
        <v>1601</v>
      </c>
    </row>
    <row r="46" spans="1:35" s="497" customFormat="1" ht="15" customHeight="1">
      <c r="A46" s="491" t="s">
        <v>619</v>
      </c>
      <c r="B46" s="247">
        <v>1068</v>
      </c>
      <c r="C46" s="494">
        <v>7.769929364278516</v>
      </c>
      <c r="D46" s="247">
        <v>2993</v>
      </c>
      <c r="E46" s="494">
        <v>-0.43246839654025315</v>
      </c>
      <c r="F46" s="247">
        <v>1446</v>
      </c>
      <c r="G46" s="247">
        <v>1547</v>
      </c>
      <c r="H46" s="491" t="s">
        <v>620</v>
      </c>
      <c r="I46" s="492">
        <v>2026</v>
      </c>
      <c r="J46" s="493">
        <v>27.021943573667716</v>
      </c>
      <c r="K46" s="492">
        <v>5471</v>
      </c>
      <c r="L46" s="494">
        <v>27.827102803738324</v>
      </c>
      <c r="M46" s="492">
        <v>2613</v>
      </c>
      <c r="N46" s="492">
        <v>2858</v>
      </c>
      <c r="O46" s="461" t="s">
        <v>621</v>
      </c>
      <c r="P46" s="246">
        <v>751</v>
      </c>
      <c r="Q46" s="493">
        <v>-5.2963430012610395</v>
      </c>
      <c r="R46" s="495">
        <v>1387</v>
      </c>
      <c r="S46" s="493">
        <v>-8.75</v>
      </c>
      <c r="T46" s="247">
        <v>598</v>
      </c>
      <c r="U46" s="247">
        <v>789</v>
      </c>
      <c r="V46" s="461" t="s">
        <v>622</v>
      </c>
      <c r="W46" s="246">
        <v>59</v>
      </c>
      <c r="X46" s="493">
        <v>-10.606060606060607</v>
      </c>
      <c r="Y46" s="495">
        <v>841</v>
      </c>
      <c r="Z46" s="493">
        <v>-8.387799564270148</v>
      </c>
      <c r="AA46" s="247">
        <v>416</v>
      </c>
      <c r="AB46" s="247">
        <v>425</v>
      </c>
      <c r="AC46" s="461" t="s">
        <v>623</v>
      </c>
      <c r="AD46" s="246">
        <v>1122</v>
      </c>
      <c r="AE46" s="493">
        <v>-1.0582010582010581</v>
      </c>
      <c r="AF46" s="495">
        <v>2305</v>
      </c>
      <c r="AG46" s="493">
        <v>-5.995106035889075</v>
      </c>
      <c r="AH46" s="247">
        <v>1151</v>
      </c>
      <c r="AI46" s="247">
        <v>1154</v>
      </c>
    </row>
    <row r="47" spans="1:35" s="497" customFormat="1" ht="15" customHeight="1" thickBot="1">
      <c r="A47" s="491" t="s">
        <v>624</v>
      </c>
      <c r="B47" s="247">
        <v>2046</v>
      </c>
      <c r="C47" s="494">
        <v>-2.8028503562945395</v>
      </c>
      <c r="D47" s="247">
        <v>4082</v>
      </c>
      <c r="E47" s="494">
        <v>-5.09183910718437</v>
      </c>
      <c r="F47" s="247">
        <v>2132</v>
      </c>
      <c r="G47" s="247">
        <v>1950</v>
      </c>
      <c r="H47" s="491" t="s">
        <v>625</v>
      </c>
      <c r="I47" s="492">
        <v>1044</v>
      </c>
      <c r="J47" s="493">
        <v>24.731182795698924</v>
      </c>
      <c r="K47" s="492">
        <v>2913</v>
      </c>
      <c r="L47" s="494">
        <v>27.70714598860149</v>
      </c>
      <c r="M47" s="492">
        <v>1437</v>
      </c>
      <c r="N47" s="492">
        <v>1476</v>
      </c>
      <c r="O47" s="461" t="s">
        <v>626</v>
      </c>
      <c r="P47" s="246">
        <v>919</v>
      </c>
      <c r="Q47" s="493">
        <v>-14.828544949026877</v>
      </c>
      <c r="R47" s="495">
        <v>2008</v>
      </c>
      <c r="S47" s="493">
        <v>-16.92180388911875</v>
      </c>
      <c r="T47" s="247">
        <v>972</v>
      </c>
      <c r="U47" s="247">
        <v>1036</v>
      </c>
      <c r="V47" s="461" t="s">
        <v>627</v>
      </c>
      <c r="W47" s="246">
        <v>1044</v>
      </c>
      <c r="X47" s="493">
        <v>10.828025477707005</v>
      </c>
      <c r="Y47" s="495">
        <v>2242</v>
      </c>
      <c r="Z47" s="493">
        <v>9.84811366976972</v>
      </c>
      <c r="AA47" s="247">
        <v>1123</v>
      </c>
      <c r="AB47" s="247">
        <v>1119</v>
      </c>
      <c r="AC47" s="461" t="s">
        <v>628</v>
      </c>
      <c r="AD47" s="246">
        <v>459</v>
      </c>
      <c r="AE47" s="493">
        <v>6.49651972157772</v>
      </c>
      <c r="AF47" s="495">
        <v>991</v>
      </c>
      <c r="AG47" s="493">
        <v>-0.20140986908357972</v>
      </c>
      <c r="AH47" s="247">
        <v>520</v>
      </c>
      <c r="AI47" s="247">
        <v>471</v>
      </c>
    </row>
    <row r="48" spans="1:35" s="497" customFormat="1" ht="15" customHeight="1">
      <c r="A48" s="491" t="s">
        <v>629</v>
      </c>
      <c r="B48" s="247">
        <v>254</v>
      </c>
      <c r="C48" s="494">
        <v>0.39525691699604515</v>
      </c>
      <c r="D48" s="247">
        <v>608</v>
      </c>
      <c r="E48" s="494">
        <v>-11.627906976744185</v>
      </c>
      <c r="F48" s="247">
        <v>302</v>
      </c>
      <c r="G48" s="247">
        <v>306</v>
      </c>
      <c r="H48" s="461" t="s">
        <v>630</v>
      </c>
      <c r="I48" s="246">
        <v>898</v>
      </c>
      <c r="J48" s="493">
        <v>-0.11123470522803602</v>
      </c>
      <c r="K48" s="247">
        <v>2293</v>
      </c>
      <c r="L48" s="493">
        <v>-3.6554621848739477</v>
      </c>
      <c r="M48" s="247">
        <v>1100</v>
      </c>
      <c r="N48" s="247">
        <v>1193</v>
      </c>
      <c r="O48" s="461" t="s">
        <v>631</v>
      </c>
      <c r="P48" s="246">
        <v>2467</v>
      </c>
      <c r="Q48" s="493">
        <v>3.0923526953614777</v>
      </c>
      <c r="R48" s="495">
        <v>4909</v>
      </c>
      <c r="S48" s="493">
        <v>1.4675485737908334</v>
      </c>
      <c r="T48" s="495">
        <v>2439</v>
      </c>
      <c r="U48" s="495">
        <v>2470</v>
      </c>
      <c r="V48" s="461" t="s">
        <v>632</v>
      </c>
      <c r="W48" s="246">
        <v>873</v>
      </c>
      <c r="X48" s="493">
        <v>8.582089552238802</v>
      </c>
      <c r="Y48" s="495">
        <v>1685</v>
      </c>
      <c r="Z48" s="493">
        <v>7.120152574698024</v>
      </c>
      <c r="AA48" s="247">
        <v>813</v>
      </c>
      <c r="AB48" s="247">
        <v>872</v>
      </c>
      <c r="AC48" s="444" t="s">
        <v>633</v>
      </c>
      <c r="AD48" s="503"/>
      <c r="AE48" s="444"/>
      <c r="AF48" s="444"/>
      <c r="AG48" s="444"/>
      <c r="AH48" s="503"/>
      <c r="AI48" s="504" t="s">
        <v>270</v>
      </c>
    </row>
    <row r="49" spans="1:35" s="497" customFormat="1" ht="15" customHeight="1">
      <c r="A49" s="491" t="s">
        <v>634</v>
      </c>
      <c r="B49" s="247">
        <v>1006</v>
      </c>
      <c r="C49" s="494">
        <v>3.3915724563206684</v>
      </c>
      <c r="D49" s="247">
        <v>2365</v>
      </c>
      <c r="E49" s="494">
        <v>-3.469387755102038</v>
      </c>
      <c r="F49" s="247">
        <v>1025</v>
      </c>
      <c r="G49" s="247">
        <v>1340</v>
      </c>
      <c r="H49" s="461" t="s">
        <v>635</v>
      </c>
      <c r="I49" s="246">
        <v>879</v>
      </c>
      <c r="J49" s="493">
        <v>3.5335689045936425</v>
      </c>
      <c r="K49" s="247">
        <v>2022</v>
      </c>
      <c r="L49" s="493">
        <v>0.44709388971684305</v>
      </c>
      <c r="M49" s="247">
        <v>988</v>
      </c>
      <c r="N49" s="247">
        <v>1034</v>
      </c>
      <c r="O49" s="461" t="s">
        <v>636</v>
      </c>
      <c r="P49" s="246">
        <v>1722</v>
      </c>
      <c r="Q49" s="493">
        <v>15.803631472763957</v>
      </c>
      <c r="R49" s="495">
        <v>3241</v>
      </c>
      <c r="S49" s="493">
        <v>27.598425196850386</v>
      </c>
      <c r="T49" s="495">
        <v>1622</v>
      </c>
      <c r="U49" s="495">
        <v>1619</v>
      </c>
      <c r="V49" s="461" t="s">
        <v>637</v>
      </c>
      <c r="W49" s="246">
        <v>813</v>
      </c>
      <c r="X49" s="493">
        <v>25.269645608628654</v>
      </c>
      <c r="Y49" s="495">
        <v>2029</v>
      </c>
      <c r="Z49" s="493">
        <v>21.351674641148332</v>
      </c>
      <c r="AA49" s="247">
        <v>998</v>
      </c>
      <c r="AB49" s="247">
        <v>1031</v>
      </c>
      <c r="AC49" s="440"/>
      <c r="AD49" s="442"/>
      <c r="AE49" s="440"/>
      <c r="AF49" s="440"/>
      <c r="AG49" s="440"/>
      <c r="AH49" s="442"/>
      <c r="AI49" s="505"/>
    </row>
    <row r="50" spans="1:28" s="497" customFormat="1" ht="15" customHeight="1">
      <c r="A50" s="491" t="s">
        <v>638</v>
      </c>
      <c r="B50" s="492">
        <v>309</v>
      </c>
      <c r="C50" s="493">
        <v>1.980198019801982</v>
      </c>
      <c r="D50" s="492">
        <v>849</v>
      </c>
      <c r="E50" s="494">
        <v>8.015267175572527</v>
      </c>
      <c r="F50" s="492">
        <v>410</v>
      </c>
      <c r="G50" s="492">
        <v>439</v>
      </c>
      <c r="H50" s="461" t="s">
        <v>639</v>
      </c>
      <c r="I50" s="246">
        <v>506</v>
      </c>
      <c r="J50" s="493">
        <v>3.901437371663241</v>
      </c>
      <c r="K50" s="247">
        <v>943</v>
      </c>
      <c r="L50" s="493">
        <v>1.2889366272824887</v>
      </c>
      <c r="M50" s="247">
        <v>473</v>
      </c>
      <c r="N50" s="247">
        <v>470</v>
      </c>
      <c r="O50" s="461" t="s">
        <v>640</v>
      </c>
      <c r="P50" s="246">
        <v>3990</v>
      </c>
      <c r="Q50" s="493">
        <v>8.453384071758641</v>
      </c>
      <c r="R50" s="495">
        <v>6811</v>
      </c>
      <c r="S50" s="493">
        <v>0.8290155440414448</v>
      </c>
      <c r="T50" s="495">
        <v>3497</v>
      </c>
      <c r="U50" s="495">
        <v>3314</v>
      </c>
      <c r="V50" s="461" t="s">
        <v>641</v>
      </c>
      <c r="W50" s="246">
        <v>1524</v>
      </c>
      <c r="X50" s="493">
        <v>26.89425478767693</v>
      </c>
      <c r="Y50" s="495">
        <v>3340</v>
      </c>
      <c r="Z50" s="493">
        <v>18.734447209384996</v>
      </c>
      <c r="AA50" s="247">
        <v>1724</v>
      </c>
      <c r="AB50" s="247">
        <v>1616</v>
      </c>
    </row>
    <row r="51" spans="1:28" s="497" customFormat="1" ht="15" customHeight="1" thickBot="1">
      <c r="A51" s="506" t="s">
        <v>642</v>
      </c>
      <c r="B51" s="507">
        <v>1233</v>
      </c>
      <c r="C51" s="508">
        <v>-0.5645161290322553</v>
      </c>
      <c r="D51" s="507">
        <v>2555</v>
      </c>
      <c r="E51" s="509">
        <v>-4.592979835698285</v>
      </c>
      <c r="F51" s="507">
        <v>1188</v>
      </c>
      <c r="G51" s="507">
        <v>1367</v>
      </c>
      <c r="H51" s="510" t="s">
        <v>643</v>
      </c>
      <c r="I51" s="511">
        <v>1333</v>
      </c>
      <c r="J51" s="508">
        <v>5.709754163362413</v>
      </c>
      <c r="K51" s="507">
        <v>3419</v>
      </c>
      <c r="L51" s="508">
        <v>1.6651798988997824</v>
      </c>
      <c r="M51" s="507">
        <v>1621</v>
      </c>
      <c r="N51" s="507">
        <v>1798</v>
      </c>
      <c r="O51" s="510" t="s">
        <v>644</v>
      </c>
      <c r="P51" s="511">
        <v>276</v>
      </c>
      <c r="Q51" s="508">
        <v>27500</v>
      </c>
      <c r="R51" s="512">
        <v>715</v>
      </c>
      <c r="S51" s="508">
        <v>35650</v>
      </c>
      <c r="T51" s="507">
        <v>310</v>
      </c>
      <c r="U51" s="507">
        <v>405</v>
      </c>
      <c r="V51" s="510" t="s">
        <v>645</v>
      </c>
      <c r="W51" s="511">
        <v>496</v>
      </c>
      <c r="X51" s="508">
        <v>-0.40160642570281624</v>
      </c>
      <c r="Y51" s="512">
        <v>1034</v>
      </c>
      <c r="Z51" s="508">
        <v>-2.5447690857681393</v>
      </c>
      <c r="AA51" s="507">
        <v>514</v>
      </c>
      <c r="AB51" s="507">
        <v>520</v>
      </c>
    </row>
  </sheetData>
  <sheetProtection/>
  <mergeCells count="1">
    <mergeCell ref="A1:B1"/>
  </mergeCells>
  <printOptions/>
  <pageMargins left="0.984251968503937" right="0.984251968503937" top="0.7874015748031497" bottom="0.7874015748031497" header="0.5118110236220472" footer="0.5118110236220472"/>
  <pageSetup firstPageNumber="31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8.125" style="0" customWidth="1"/>
    <col min="2" max="2" width="10.625" style="0" customWidth="1"/>
    <col min="3" max="4" width="10.875" style="0" customWidth="1"/>
    <col min="5" max="5" width="8.25390625" style="1" customWidth="1"/>
    <col min="6" max="9" width="8.25390625" style="0" customWidth="1"/>
    <col min="10" max="15" width="10.875" style="0" customWidth="1"/>
  </cols>
  <sheetData>
    <row r="1" spans="5:15" s="289" customFormat="1" ht="15" customHeight="1">
      <c r="E1" s="297"/>
      <c r="I1" s="290" t="s">
        <v>209</v>
      </c>
      <c r="O1" s="290"/>
    </row>
    <row r="2" ht="12" customHeight="1"/>
    <row r="3" spans="1:6" ht="15" customHeight="1">
      <c r="A3" s="157" t="s">
        <v>121</v>
      </c>
      <c r="B3" s="6"/>
      <c r="C3" s="6"/>
      <c r="D3" s="6"/>
      <c r="E3" s="6"/>
      <c r="F3" s="6"/>
    </row>
    <row r="4" spans="1:6" ht="15" customHeight="1" thickBot="1">
      <c r="A4" s="6"/>
      <c r="B4" s="6"/>
      <c r="C4" s="6"/>
      <c r="D4" s="6"/>
      <c r="E4" s="6"/>
      <c r="F4" s="105" t="s">
        <v>261</v>
      </c>
    </row>
    <row r="5" spans="1:6" ht="18.75" customHeight="1">
      <c r="A5" s="158"/>
      <c r="B5" s="159" t="s">
        <v>210</v>
      </c>
      <c r="C5" s="160"/>
      <c r="D5" s="161"/>
      <c r="E5" s="162" t="s">
        <v>228</v>
      </c>
      <c r="F5" s="163"/>
    </row>
    <row r="6" spans="1:6" ht="23.25" customHeight="1">
      <c r="A6" s="324" t="s">
        <v>123</v>
      </c>
      <c r="B6" s="165" t="s">
        <v>124</v>
      </c>
      <c r="C6" s="166" t="s">
        <v>221</v>
      </c>
      <c r="D6" s="166" t="s">
        <v>218</v>
      </c>
      <c r="E6" s="183" t="s">
        <v>126</v>
      </c>
      <c r="F6" s="185" t="s">
        <v>127</v>
      </c>
    </row>
    <row r="7" spans="1:6" ht="17.25" customHeight="1">
      <c r="A7" s="167"/>
      <c r="B7" s="168" t="s">
        <v>128</v>
      </c>
      <c r="C7" s="169" t="s">
        <v>129</v>
      </c>
      <c r="D7" s="169" t="s">
        <v>219</v>
      </c>
      <c r="E7" s="186" t="s">
        <v>130</v>
      </c>
      <c r="F7" s="186" t="s">
        <v>354</v>
      </c>
    </row>
    <row r="8" spans="1:6" ht="16.5" customHeight="1">
      <c r="A8" s="164"/>
      <c r="B8" s="151" t="s">
        <v>44</v>
      </c>
      <c r="C8" s="147"/>
      <c r="D8" s="147"/>
      <c r="E8" s="105" t="s">
        <v>131</v>
      </c>
      <c r="F8" s="142"/>
    </row>
    <row r="9" spans="1:6" s="4" customFormat="1" ht="24.75" customHeight="1">
      <c r="A9" s="164" t="s">
        <v>133</v>
      </c>
      <c r="B9" s="170">
        <v>8805081</v>
      </c>
      <c r="C9" s="171">
        <v>8817166</v>
      </c>
      <c r="D9" s="171">
        <v>8865245</v>
      </c>
      <c r="E9" s="172">
        <f aca="true" t="shared" si="0" ref="E9:F17">C9/B9*100-100</f>
        <v>0.13725029900348318</v>
      </c>
      <c r="F9" s="172">
        <f t="shared" si="0"/>
        <v>0.5452885881926335</v>
      </c>
    </row>
    <row r="10" spans="1:6" s="4" customFormat="1" ht="24.75" customHeight="1">
      <c r="A10" s="164" t="s">
        <v>135</v>
      </c>
      <c r="B10" s="170">
        <v>2598774</v>
      </c>
      <c r="C10" s="171">
        <v>2628811</v>
      </c>
      <c r="D10" s="171">
        <v>2665314</v>
      </c>
      <c r="E10" s="172">
        <f t="shared" si="0"/>
        <v>1.1558142416385522</v>
      </c>
      <c r="F10" s="172">
        <f t="shared" si="0"/>
        <v>1.388574530462634</v>
      </c>
    </row>
    <row r="11" spans="1:6" s="4" customFormat="1" ht="24.75" customHeight="1">
      <c r="A11" s="164" t="s">
        <v>137</v>
      </c>
      <c r="B11" s="170">
        <v>391726</v>
      </c>
      <c r="C11" s="171">
        <v>386623</v>
      </c>
      <c r="D11" s="171">
        <v>389341</v>
      </c>
      <c r="E11" s="172">
        <f t="shared" si="0"/>
        <v>-1.3026962723944706</v>
      </c>
      <c r="F11" s="172">
        <f t="shared" si="0"/>
        <v>0.7030104261774426</v>
      </c>
    </row>
    <row r="12" spans="1:6" s="4" customFormat="1" ht="24.75" customHeight="1">
      <c r="A12" s="164" t="s">
        <v>139</v>
      </c>
      <c r="B12" s="170">
        <v>357438</v>
      </c>
      <c r="C12" s="171">
        <v>351826</v>
      </c>
      <c r="D12" s="171">
        <v>357359</v>
      </c>
      <c r="E12" s="172">
        <f t="shared" si="0"/>
        <v>-1.5700625003497066</v>
      </c>
      <c r="F12" s="172">
        <f t="shared" si="0"/>
        <v>1.5726523906703989</v>
      </c>
    </row>
    <row r="13" spans="1:6" s="4" customFormat="1" ht="24.75" customHeight="1">
      <c r="A13" s="164" t="s">
        <v>141</v>
      </c>
      <c r="B13" s="170">
        <v>260648</v>
      </c>
      <c r="C13" s="171">
        <v>267961</v>
      </c>
      <c r="D13" s="171">
        <v>274822</v>
      </c>
      <c r="E13" s="172">
        <f t="shared" si="0"/>
        <v>2.805699640895014</v>
      </c>
      <c r="F13" s="172">
        <f t="shared" si="0"/>
        <v>2.5604472292609586</v>
      </c>
    </row>
    <row r="14" spans="1:6" s="4" customFormat="1" ht="24.75" customHeight="1">
      <c r="A14" s="164" t="s">
        <v>143</v>
      </c>
      <c r="B14" s="170">
        <v>124898</v>
      </c>
      <c r="C14" s="171">
        <v>127135</v>
      </c>
      <c r="D14" s="171">
        <v>129895</v>
      </c>
      <c r="E14" s="172">
        <f t="shared" si="0"/>
        <v>1.7910615061890383</v>
      </c>
      <c r="F14" s="172">
        <f t="shared" si="0"/>
        <v>2.170920674873173</v>
      </c>
    </row>
    <row r="15" spans="1:6" s="4" customFormat="1" ht="24.75" customHeight="1">
      <c r="A15" s="164" t="s">
        <v>145</v>
      </c>
      <c r="B15" s="170">
        <v>101516</v>
      </c>
      <c r="C15" s="171">
        <v>101616</v>
      </c>
      <c r="D15" s="171">
        <v>104229</v>
      </c>
      <c r="E15" s="172">
        <f t="shared" si="0"/>
        <v>0.09850663934749093</v>
      </c>
      <c r="F15" s="172">
        <f t="shared" si="0"/>
        <v>2.5714454416627177</v>
      </c>
    </row>
    <row r="16" spans="1:6" s="4" customFormat="1" ht="24.75" customHeight="1">
      <c r="A16" s="164" t="s">
        <v>147</v>
      </c>
      <c r="B16" s="170">
        <v>85065</v>
      </c>
      <c r="C16" s="171">
        <v>85009</v>
      </c>
      <c r="D16" s="171">
        <v>83720</v>
      </c>
      <c r="E16" s="172">
        <f t="shared" si="0"/>
        <v>-0.06583201081525658</v>
      </c>
      <c r="F16" s="172">
        <f t="shared" si="0"/>
        <v>-1.5163100377607037</v>
      </c>
    </row>
    <row r="17" spans="1:6" s="4" customFormat="1" ht="24.75" customHeight="1" thickBot="1">
      <c r="A17" s="284" t="s">
        <v>149</v>
      </c>
      <c r="B17" s="285">
        <v>347929</v>
      </c>
      <c r="C17" s="173">
        <v>353885</v>
      </c>
      <c r="D17" s="173">
        <v>355798</v>
      </c>
      <c r="E17" s="181">
        <f t="shared" si="0"/>
        <v>1.7118435083019818</v>
      </c>
      <c r="F17" s="181">
        <f t="shared" si="0"/>
        <v>0.5405710894782203</v>
      </c>
    </row>
    <row r="18" spans="1:6" ht="15" customHeight="1">
      <c r="A18" s="156"/>
      <c r="B18" s="156"/>
      <c r="C18" s="156"/>
      <c r="D18" s="156"/>
      <c r="E18" s="156"/>
      <c r="F18" s="188" t="s">
        <v>270</v>
      </c>
    </row>
    <row r="19" spans="1:6" ht="12" customHeight="1">
      <c r="A19" s="6"/>
      <c r="B19" s="6"/>
      <c r="C19" s="6"/>
      <c r="D19" s="6"/>
      <c r="E19" s="6"/>
      <c r="F19" s="105"/>
    </row>
    <row r="20" ht="12" customHeight="1"/>
    <row r="21" spans="1:9" ht="15" customHeight="1">
      <c r="A21" s="141" t="s">
        <v>150</v>
      </c>
      <c r="B21" s="142"/>
      <c r="C21" s="142"/>
      <c r="D21" s="142"/>
      <c r="E21" s="142"/>
      <c r="F21" s="142"/>
      <c r="G21" s="142"/>
      <c r="H21" s="142"/>
      <c r="I21" s="142"/>
    </row>
    <row r="22" spans="1:9" ht="15" customHeight="1" thickBot="1">
      <c r="A22" s="142"/>
      <c r="B22" s="142"/>
      <c r="C22" s="142"/>
      <c r="D22" s="142"/>
      <c r="E22" s="142"/>
      <c r="F22" s="142"/>
      <c r="G22" s="142"/>
      <c r="H22" s="142"/>
      <c r="I22" s="105" t="s">
        <v>268</v>
      </c>
    </row>
    <row r="23" spans="1:9" ht="20.25" customHeight="1">
      <c r="A23" s="145"/>
      <c r="B23" s="174" t="s">
        <v>151</v>
      </c>
      <c r="C23" s="175"/>
      <c r="D23" s="176"/>
      <c r="E23" s="175" t="s">
        <v>31</v>
      </c>
      <c r="F23" s="176"/>
      <c r="G23" s="174" t="s">
        <v>269</v>
      </c>
      <c r="H23" s="175"/>
      <c r="I23" s="177"/>
    </row>
    <row r="24" spans="1:9" ht="20.25" customHeight="1">
      <c r="A24" s="324" t="s">
        <v>122</v>
      </c>
      <c r="B24" s="165" t="s">
        <v>152</v>
      </c>
      <c r="C24" s="166" t="s">
        <v>220</v>
      </c>
      <c r="D24" s="166" t="s">
        <v>125</v>
      </c>
      <c r="E24" s="183" t="s">
        <v>153</v>
      </c>
      <c r="F24" s="183" t="s">
        <v>154</v>
      </c>
      <c r="G24" s="166" t="s">
        <v>155</v>
      </c>
      <c r="H24" s="165" t="s">
        <v>220</v>
      </c>
      <c r="I24" s="165" t="s">
        <v>125</v>
      </c>
    </row>
    <row r="25" spans="1:9" ht="20.25" customHeight="1">
      <c r="A25" s="178"/>
      <c r="B25" s="168" t="s">
        <v>156</v>
      </c>
      <c r="C25" s="169" t="s">
        <v>157</v>
      </c>
      <c r="D25" s="169" t="s">
        <v>158</v>
      </c>
      <c r="E25" s="184" t="s">
        <v>159</v>
      </c>
      <c r="F25" s="184" t="s">
        <v>160</v>
      </c>
      <c r="G25" s="169" t="s">
        <v>156</v>
      </c>
      <c r="H25" s="168" t="s">
        <v>157</v>
      </c>
      <c r="I25" s="168" t="s">
        <v>158</v>
      </c>
    </row>
    <row r="26" spans="1:9" ht="20.25" customHeight="1">
      <c r="A26" s="142"/>
      <c r="B26" s="187" t="s">
        <v>211</v>
      </c>
      <c r="C26" s="105"/>
      <c r="D26" s="105"/>
      <c r="E26" s="105" t="s">
        <v>96</v>
      </c>
      <c r="F26" s="105"/>
      <c r="G26" s="105" t="s">
        <v>212</v>
      </c>
      <c r="H26" s="142"/>
      <c r="I26" s="142"/>
    </row>
    <row r="27" spans="1:9" ht="24.75" customHeight="1">
      <c r="A27" s="164" t="s">
        <v>132</v>
      </c>
      <c r="B27" s="170">
        <v>3485910</v>
      </c>
      <c r="C27" s="179">
        <v>3654293</v>
      </c>
      <c r="D27" s="179">
        <v>3832386</v>
      </c>
      <c r="E27" s="172">
        <v>4.83038862162249</v>
      </c>
      <c r="F27" s="172">
        <v>4.873528203677155</v>
      </c>
      <c r="G27" s="180">
        <v>2.5259060044579464</v>
      </c>
      <c r="H27" s="180">
        <v>2.4128240401084424</v>
      </c>
      <c r="I27" s="180">
        <v>2.313244281760762</v>
      </c>
    </row>
    <row r="28" spans="1:9" ht="24.75" customHeight="1">
      <c r="A28" s="164" t="s">
        <v>134</v>
      </c>
      <c r="B28" s="170">
        <v>1169621</v>
      </c>
      <c r="C28" s="179">
        <v>1245012</v>
      </c>
      <c r="D28" s="179">
        <v>1317990</v>
      </c>
      <c r="E28" s="172">
        <v>6.445763200216149</v>
      </c>
      <c r="F28" s="172">
        <v>5.8616302493469945</v>
      </c>
      <c r="G28" s="180">
        <v>2.2218941007386155</v>
      </c>
      <c r="H28" s="180">
        <v>2.1114744275557182</v>
      </c>
      <c r="I28" s="180">
        <v>2.0222566180320034</v>
      </c>
    </row>
    <row r="29" spans="1:9" ht="24.75" customHeight="1">
      <c r="A29" s="164" t="s">
        <v>136</v>
      </c>
      <c r="B29" s="170">
        <v>159146</v>
      </c>
      <c r="C29" s="179">
        <v>161418</v>
      </c>
      <c r="D29" s="179">
        <v>166677</v>
      </c>
      <c r="E29" s="172">
        <v>1.4276199213300913</v>
      </c>
      <c r="F29" s="172">
        <v>3.25800096643497</v>
      </c>
      <c r="G29" s="180">
        <v>2.461425357847511</v>
      </c>
      <c r="H29" s="180">
        <v>2.395166586130419</v>
      </c>
      <c r="I29" s="180">
        <v>2.335901174127204</v>
      </c>
    </row>
    <row r="30" spans="1:9" ht="24.75" customHeight="1">
      <c r="A30" s="164" t="s">
        <v>138</v>
      </c>
      <c r="B30" s="170">
        <v>133232</v>
      </c>
      <c r="C30" s="179">
        <v>137755</v>
      </c>
      <c r="D30" s="179">
        <v>145426</v>
      </c>
      <c r="E30" s="172">
        <v>3.3948300708538426</v>
      </c>
      <c r="F30" s="172">
        <v>5.5685819026532615</v>
      </c>
      <c r="G30" s="180">
        <v>2.6828239461991115</v>
      </c>
      <c r="H30" s="180">
        <v>2.553998039998548</v>
      </c>
      <c r="I30" s="180">
        <v>2.4573253751048645</v>
      </c>
    </row>
    <row r="31" spans="1:9" s="4" customFormat="1" ht="24.75" customHeight="1">
      <c r="A31" s="164" t="s">
        <v>140</v>
      </c>
      <c r="B31" s="170">
        <v>99557</v>
      </c>
      <c r="C31" s="179">
        <v>105782</v>
      </c>
      <c r="D31" s="179">
        <v>112282</v>
      </c>
      <c r="E31" s="172">
        <v>6.252699458601612</v>
      </c>
      <c r="F31" s="172">
        <v>6.144712711047248</v>
      </c>
      <c r="G31" s="180">
        <v>2.6180780859206285</v>
      </c>
      <c r="H31" s="180">
        <v>2.533143635022972</v>
      </c>
      <c r="I31" s="180">
        <v>2.4476051370656027</v>
      </c>
    </row>
    <row r="32" spans="1:9" s="4" customFormat="1" ht="24.75" customHeight="1">
      <c r="A32" s="164" t="s">
        <v>142</v>
      </c>
      <c r="B32" s="170">
        <v>48984</v>
      </c>
      <c r="C32" s="179">
        <v>51646</v>
      </c>
      <c r="D32" s="179">
        <v>53560</v>
      </c>
      <c r="E32" s="172">
        <v>5.4344275681855265</v>
      </c>
      <c r="F32" s="172">
        <v>3.705998528443635</v>
      </c>
      <c r="G32" s="180">
        <v>2.5497713539114812</v>
      </c>
      <c r="H32" s="180">
        <v>2.461662084188514</v>
      </c>
      <c r="I32" s="180">
        <v>2.4252240477968634</v>
      </c>
    </row>
    <row r="33" spans="1:9" s="4" customFormat="1" ht="24.75" customHeight="1">
      <c r="A33" s="164" t="s">
        <v>144</v>
      </c>
      <c r="B33" s="170">
        <v>41801</v>
      </c>
      <c r="C33" s="179">
        <v>43401</v>
      </c>
      <c r="D33" s="179">
        <v>45661</v>
      </c>
      <c r="E33" s="172">
        <v>3.827659625367815</v>
      </c>
      <c r="F33" s="172">
        <v>5.207253289094722</v>
      </c>
      <c r="G33" s="180">
        <v>2.4285543408052437</v>
      </c>
      <c r="H33" s="180">
        <v>2.341328540817032</v>
      </c>
      <c r="I33" s="180">
        <v>2.2826701123497077</v>
      </c>
    </row>
    <row r="34" spans="1:9" s="4" customFormat="1" ht="24.75" customHeight="1">
      <c r="A34" s="164" t="s">
        <v>146</v>
      </c>
      <c r="B34" s="170">
        <v>32432</v>
      </c>
      <c r="C34" s="179">
        <v>34048</v>
      </c>
      <c r="D34" s="179">
        <v>34987</v>
      </c>
      <c r="E34" s="172">
        <v>4.982733103108046</v>
      </c>
      <c r="F34" s="172">
        <v>2.757871240601504</v>
      </c>
      <c r="G34" s="180">
        <v>2.622872471632955</v>
      </c>
      <c r="H34" s="180">
        <v>2.4967398966165413</v>
      </c>
      <c r="I34" s="180">
        <v>2.392888787263841</v>
      </c>
    </row>
    <row r="35" spans="1:9" s="37" customFormat="1" ht="24.75" customHeight="1" thickBot="1">
      <c r="A35" s="284" t="s">
        <v>148</v>
      </c>
      <c r="B35" s="285">
        <v>141846</v>
      </c>
      <c r="C35" s="286">
        <v>149525</v>
      </c>
      <c r="D35" s="286">
        <v>154702</v>
      </c>
      <c r="E35" s="181">
        <v>5.4136175852685255</v>
      </c>
      <c r="F35" s="181">
        <v>3.4622972747032272</v>
      </c>
      <c r="G35" s="182">
        <v>2.4528643740394513</v>
      </c>
      <c r="H35" s="182">
        <v>2.3667279719110517</v>
      </c>
      <c r="I35" s="182">
        <v>2.299892696926995</v>
      </c>
    </row>
    <row r="36" spans="1:9" ht="15" customHeight="1">
      <c r="A36" s="156" t="s">
        <v>223</v>
      </c>
      <c r="B36" s="156"/>
      <c r="C36" s="156"/>
      <c r="D36" s="156"/>
      <c r="E36" s="156"/>
      <c r="F36" s="156"/>
      <c r="G36" s="156"/>
      <c r="H36" s="156"/>
      <c r="I36" s="188" t="s">
        <v>273</v>
      </c>
    </row>
    <row r="37" spans="1:9" ht="20.25" customHeight="1">
      <c r="A37" s="142"/>
      <c r="B37" s="142"/>
      <c r="C37" s="142"/>
      <c r="D37" s="142"/>
      <c r="E37" s="142"/>
      <c r="F37" s="142"/>
      <c r="G37" s="142"/>
      <c r="H37" s="142"/>
      <c r="I37" s="105"/>
    </row>
    <row r="38" spans="1:9" ht="13.5">
      <c r="A38" s="6"/>
      <c r="B38" s="6"/>
      <c r="C38" s="6"/>
      <c r="D38" s="6"/>
      <c r="E38" s="6"/>
      <c r="F38" s="6"/>
      <c r="G38" s="6"/>
      <c r="H38" s="6"/>
      <c r="I38" s="6"/>
    </row>
  </sheetData>
  <sheetProtection/>
  <printOptions/>
  <pageMargins left="0.984251968503937" right="0.984251968503937" top="0.7874015748031497" bottom="0.7874015748031497" header="0.5118110236220472" footer="0.5118110236220472"/>
  <pageSetup firstPageNumber="55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3.625" style="0" customWidth="1"/>
    <col min="2" max="4" width="9.625" style="0" customWidth="1"/>
    <col min="5" max="5" width="9.625" style="209" customWidth="1"/>
    <col min="6" max="8" width="9.625" style="0" customWidth="1"/>
    <col min="9" max="10" width="7.125" style="0" customWidth="1"/>
    <col min="11" max="13" width="9.625" style="0" customWidth="1"/>
    <col min="14" max="14" width="9.625" style="211" customWidth="1"/>
    <col min="15" max="17" width="9.625" style="0" customWidth="1"/>
  </cols>
  <sheetData>
    <row r="1" spans="1:17" s="289" customFormat="1" ht="15" customHeight="1">
      <c r="A1" s="299" t="s">
        <v>209</v>
      </c>
      <c r="E1" s="305"/>
      <c r="N1" s="306"/>
      <c r="Q1" s="290" t="s">
        <v>209</v>
      </c>
    </row>
    <row r="2" ht="12" customHeight="1"/>
    <row r="3" spans="1:17" s="2" customFormat="1" ht="15" customHeight="1">
      <c r="A3" s="157" t="s">
        <v>161</v>
      </c>
      <c r="B3" s="157"/>
      <c r="C3" s="157"/>
      <c r="D3" s="157"/>
      <c r="E3" s="315"/>
      <c r="F3" s="316"/>
      <c r="G3" s="317"/>
      <c r="H3" s="157"/>
      <c r="I3" s="157" t="s">
        <v>278</v>
      </c>
      <c r="J3" s="157"/>
      <c r="K3" s="157"/>
      <c r="L3" s="157"/>
      <c r="M3" s="157"/>
      <c r="N3" s="315"/>
      <c r="O3" s="318"/>
      <c r="P3" s="317"/>
      <c r="Q3" s="157"/>
    </row>
    <row r="4" spans="1:17" ht="15" customHeight="1" thickBot="1">
      <c r="A4" s="6"/>
      <c r="B4" s="6"/>
      <c r="C4" s="6"/>
      <c r="D4" s="6"/>
      <c r="E4" s="210"/>
      <c r="F4" s="189"/>
      <c r="G4" s="190"/>
      <c r="H4" s="105" t="s">
        <v>261</v>
      </c>
      <c r="I4" s="6"/>
      <c r="J4" s="6"/>
      <c r="K4" s="6"/>
      <c r="L4" s="6"/>
      <c r="M4" s="6"/>
      <c r="N4" s="210"/>
      <c r="O4" s="191"/>
      <c r="P4" s="190"/>
      <c r="Q4" s="6"/>
    </row>
    <row r="5" spans="1:17" ht="18" customHeight="1">
      <c r="A5" s="158"/>
      <c r="B5" s="639" t="s">
        <v>355</v>
      </c>
      <c r="C5" s="640"/>
      <c r="D5" s="641"/>
      <c r="E5" s="645" t="s">
        <v>357</v>
      </c>
      <c r="F5" s="655" t="s">
        <v>162</v>
      </c>
      <c r="G5" s="656"/>
      <c r="H5" s="648" t="s">
        <v>356</v>
      </c>
      <c r="I5" s="158"/>
      <c r="J5" s="158"/>
      <c r="K5" s="639" t="s">
        <v>358</v>
      </c>
      <c r="L5" s="640"/>
      <c r="M5" s="641"/>
      <c r="N5" s="645" t="s">
        <v>357</v>
      </c>
      <c r="O5" s="657" t="s">
        <v>162</v>
      </c>
      <c r="P5" s="656"/>
      <c r="Q5" s="648" t="s">
        <v>356</v>
      </c>
    </row>
    <row r="6" spans="1:17" ht="18" customHeight="1">
      <c r="A6" s="326" t="s">
        <v>163</v>
      </c>
      <c r="B6" s="642"/>
      <c r="C6" s="643"/>
      <c r="D6" s="644"/>
      <c r="E6" s="646"/>
      <c r="F6" s="192" t="s">
        <v>164</v>
      </c>
      <c r="G6" s="193"/>
      <c r="H6" s="653"/>
      <c r="I6" s="651" t="s">
        <v>163</v>
      </c>
      <c r="J6" s="652"/>
      <c r="K6" s="642"/>
      <c r="L6" s="643"/>
      <c r="M6" s="644"/>
      <c r="N6" s="646"/>
      <c r="O6" s="194" t="s">
        <v>164</v>
      </c>
      <c r="P6" s="193"/>
      <c r="Q6" s="649"/>
    </row>
    <row r="7" spans="1:17" ht="18" customHeight="1">
      <c r="A7" s="167"/>
      <c r="B7" s="195" t="s">
        <v>215</v>
      </c>
      <c r="C7" s="195" t="s">
        <v>204</v>
      </c>
      <c r="D7" s="208" t="s">
        <v>205</v>
      </c>
      <c r="E7" s="647"/>
      <c r="F7" s="196" t="s">
        <v>165</v>
      </c>
      <c r="G7" s="197" t="s">
        <v>217</v>
      </c>
      <c r="H7" s="654"/>
      <c r="I7" s="167"/>
      <c r="J7" s="167"/>
      <c r="K7" s="195" t="s">
        <v>215</v>
      </c>
      <c r="L7" s="195" t="s">
        <v>204</v>
      </c>
      <c r="M7" s="208" t="s">
        <v>205</v>
      </c>
      <c r="N7" s="647"/>
      <c r="O7" s="198" t="s">
        <v>165</v>
      </c>
      <c r="P7" s="197" t="s">
        <v>217</v>
      </c>
      <c r="Q7" s="650"/>
    </row>
    <row r="8" spans="1:17" s="5" customFormat="1" ht="18" customHeight="1">
      <c r="A8" s="153"/>
      <c r="B8" s="199" t="s">
        <v>212</v>
      </c>
      <c r="C8" s="101"/>
      <c r="D8" s="101"/>
      <c r="E8" s="102"/>
      <c r="F8" s="200"/>
      <c r="G8" s="201" t="s">
        <v>213</v>
      </c>
      <c r="H8" s="101" t="s">
        <v>211</v>
      </c>
      <c r="I8" s="153"/>
      <c r="J8" s="153"/>
      <c r="K8" s="199" t="s">
        <v>212</v>
      </c>
      <c r="L8" s="101"/>
      <c r="M8" s="101"/>
      <c r="N8" s="102"/>
      <c r="O8" s="202"/>
      <c r="P8" s="201" t="s">
        <v>213</v>
      </c>
      <c r="Q8" s="101" t="s">
        <v>211</v>
      </c>
    </row>
    <row r="9" spans="1:17" s="5" customFormat="1" ht="18.75" customHeight="1">
      <c r="A9" s="203" t="s">
        <v>133</v>
      </c>
      <c r="B9" s="248">
        <v>8865245</v>
      </c>
      <c r="C9" s="204">
        <v>4285566</v>
      </c>
      <c r="D9" s="204">
        <v>4579679</v>
      </c>
      <c r="E9" s="204">
        <v>8817166</v>
      </c>
      <c r="F9" s="204">
        <v>48079</v>
      </c>
      <c r="G9" s="172">
        <v>0.5452885882</v>
      </c>
      <c r="H9" s="204">
        <v>3832386</v>
      </c>
      <c r="I9" s="658" t="s">
        <v>166</v>
      </c>
      <c r="J9" s="659"/>
      <c r="K9" s="251">
        <v>66165</v>
      </c>
      <c r="L9" s="204">
        <v>31306</v>
      </c>
      <c r="M9" s="204">
        <v>34859</v>
      </c>
      <c r="N9" s="204">
        <v>65780</v>
      </c>
      <c r="O9" s="204">
        <v>385</v>
      </c>
      <c r="P9" s="172">
        <v>0.5852842809</v>
      </c>
      <c r="Q9" s="204">
        <v>26754</v>
      </c>
    </row>
    <row r="10" spans="1:17" s="5" customFormat="1" ht="18.75" customHeight="1">
      <c r="A10" s="203"/>
      <c r="B10" s="245"/>
      <c r="C10" s="204"/>
      <c r="D10" s="204"/>
      <c r="E10" s="204"/>
      <c r="F10" s="204"/>
      <c r="G10" s="172"/>
      <c r="H10" s="204"/>
      <c r="I10" s="658" t="s">
        <v>167</v>
      </c>
      <c r="J10" s="659"/>
      <c r="K10" s="251">
        <v>509533</v>
      </c>
      <c r="L10" s="204">
        <v>249964</v>
      </c>
      <c r="M10" s="204">
        <v>259569</v>
      </c>
      <c r="N10" s="204">
        <v>513821</v>
      </c>
      <c r="O10" s="204">
        <v>-4288</v>
      </c>
      <c r="P10" s="172">
        <v>-0.83453187</v>
      </c>
      <c r="Q10" s="204">
        <v>217762</v>
      </c>
    </row>
    <row r="11" spans="1:17" s="5" customFormat="1" ht="18.75" customHeight="1">
      <c r="A11" s="203" t="s">
        <v>135</v>
      </c>
      <c r="B11" s="248">
        <v>2665314</v>
      </c>
      <c r="C11" s="204">
        <v>1293798</v>
      </c>
      <c r="D11" s="204">
        <v>1371516</v>
      </c>
      <c r="E11" s="204">
        <v>2628811</v>
      </c>
      <c r="F11" s="204">
        <v>36503</v>
      </c>
      <c r="G11" s="172">
        <v>1.3885745305</v>
      </c>
      <c r="H11" s="204">
        <v>1317990</v>
      </c>
      <c r="I11" s="658" t="s">
        <v>168</v>
      </c>
      <c r="J11" s="659"/>
      <c r="K11" s="251">
        <v>64403</v>
      </c>
      <c r="L11" s="204">
        <v>30915</v>
      </c>
      <c r="M11" s="204">
        <v>33488</v>
      </c>
      <c r="N11" s="204">
        <v>64683</v>
      </c>
      <c r="O11" s="204">
        <v>-280</v>
      </c>
      <c r="P11" s="172">
        <v>-0.432880355</v>
      </c>
      <c r="Q11" s="204">
        <v>22604</v>
      </c>
    </row>
    <row r="12" spans="1:17" s="5" customFormat="1" ht="18.75" customHeight="1">
      <c r="A12" s="203"/>
      <c r="B12" s="245"/>
      <c r="C12" s="204"/>
      <c r="D12" s="204"/>
      <c r="E12" s="204"/>
      <c r="F12" s="204"/>
      <c r="G12" s="172"/>
      <c r="H12" s="204"/>
      <c r="I12" s="658" t="s">
        <v>169</v>
      </c>
      <c r="J12" s="659"/>
      <c r="K12" s="251">
        <v>57554</v>
      </c>
      <c r="L12" s="204">
        <v>28138</v>
      </c>
      <c r="M12" s="204">
        <v>29416</v>
      </c>
      <c r="N12" s="204">
        <v>57342</v>
      </c>
      <c r="O12" s="204">
        <v>212</v>
      </c>
      <c r="P12" s="172">
        <v>0.3697115552</v>
      </c>
      <c r="Q12" s="204">
        <v>21726</v>
      </c>
    </row>
    <row r="13" spans="1:17" s="5" customFormat="1" ht="18.75" customHeight="1">
      <c r="A13" s="203" t="s">
        <v>170</v>
      </c>
      <c r="B13" s="248">
        <v>841966</v>
      </c>
      <c r="C13" s="204">
        <v>404756</v>
      </c>
      <c r="D13" s="204">
        <v>437210</v>
      </c>
      <c r="E13" s="204">
        <v>830966</v>
      </c>
      <c r="F13" s="204">
        <v>11000</v>
      </c>
      <c r="G13" s="172">
        <v>1.3237605389</v>
      </c>
      <c r="H13" s="204">
        <v>344465</v>
      </c>
      <c r="I13" s="658" t="s">
        <v>171</v>
      </c>
      <c r="J13" s="659"/>
      <c r="K13" s="251">
        <v>77686</v>
      </c>
      <c r="L13" s="204">
        <v>37442</v>
      </c>
      <c r="M13" s="204">
        <v>40244</v>
      </c>
      <c r="N13" s="204">
        <v>77644</v>
      </c>
      <c r="O13" s="204">
        <v>42</v>
      </c>
      <c r="P13" s="172">
        <v>0.05409304</v>
      </c>
      <c r="Q13" s="204">
        <v>28488</v>
      </c>
    </row>
    <row r="14" spans="1:17" s="5" customFormat="1" ht="18.75" customHeight="1">
      <c r="A14" s="203" t="s">
        <v>172</v>
      </c>
      <c r="B14" s="248">
        <v>199234</v>
      </c>
      <c r="C14" s="204">
        <v>95730</v>
      </c>
      <c r="D14" s="204">
        <v>103504</v>
      </c>
      <c r="E14" s="204">
        <v>201047</v>
      </c>
      <c r="F14" s="204">
        <v>-1813</v>
      </c>
      <c r="G14" s="172">
        <v>-0.901779186</v>
      </c>
      <c r="H14" s="204">
        <v>75353</v>
      </c>
      <c r="I14" s="203"/>
      <c r="J14" s="203"/>
      <c r="K14" s="245"/>
      <c r="L14" s="250"/>
      <c r="M14" s="250"/>
      <c r="N14" s="204"/>
      <c r="O14" s="204"/>
      <c r="P14" s="172"/>
      <c r="Q14" s="204"/>
    </row>
    <row r="15" spans="1:17" s="5" customFormat="1" ht="18.75" customHeight="1">
      <c r="A15" s="203" t="s">
        <v>137</v>
      </c>
      <c r="B15" s="248">
        <v>389341</v>
      </c>
      <c r="C15" s="204">
        <v>185103</v>
      </c>
      <c r="D15" s="204">
        <v>204238</v>
      </c>
      <c r="E15" s="204">
        <v>386623</v>
      </c>
      <c r="F15" s="204">
        <v>2718</v>
      </c>
      <c r="G15" s="172">
        <v>0.7030104262</v>
      </c>
      <c r="H15" s="204">
        <v>166677</v>
      </c>
      <c r="I15" s="658" t="s">
        <v>173</v>
      </c>
      <c r="J15" s="659"/>
      <c r="K15" s="251">
        <v>58227</v>
      </c>
      <c r="L15" s="204">
        <v>27534</v>
      </c>
      <c r="M15" s="204">
        <v>30693</v>
      </c>
      <c r="N15" s="204">
        <v>58111</v>
      </c>
      <c r="O15" s="204">
        <v>116</v>
      </c>
      <c r="P15" s="172">
        <v>0.199617972500903</v>
      </c>
      <c r="Q15" s="204">
        <v>22473</v>
      </c>
    </row>
    <row r="16" spans="1:17" s="5" customFormat="1" ht="18.75" customHeight="1">
      <c r="A16" s="203" t="s">
        <v>145</v>
      </c>
      <c r="B16" s="248">
        <v>104229</v>
      </c>
      <c r="C16" s="204">
        <v>50721</v>
      </c>
      <c r="D16" s="204">
        <v>53508</v>
      </c>
      <c r="E16" s="204">
        <v>101616</v>
      </c>
      <c r="F16" s="204">
        <v>2613</v>
      </c>
      <c r="G16" s="172">
        <v>2.5714454417</v>
      </c>
      <c r="H16" s="204">
        <v>45661</v>
      </c>
      <c r="I16" s="658" t="s">
        <v>174</v>
      </c>
      <c r="J16" s="659"/>
      <c r="K16" s="251">
        <v>56646</v>
      </c>
      <c r="L16" s="204">
        <v>27022</v>
      </c>
      <c r="M16" s="204">
        <v>29624</v>
      </c>
      <c r="N16" s="204">
        <v>57616</v>
      </c>
      <c r="O16" s="204">
        <v>-970</v>
      </c>
      <c r="P16" s="172">
        <v>-1.6835601222</v>
      </c>
      <c r="Q16" s="204">
        <v>20500</v>
      </c>
    </row>
    <row r="17" spans="1:17" s="5" customFormat="1" ht="18.75" customHeight="1">
      <c r="A17" s="206" t="s">
        <v>149</v>
      </c>
      <c r="B17" s="249">
        <v>355798</v>
      </c>
      <c r="C17" s="221">
        <v>171769</v>
      </c>
      <c r="D17" s="221">
        <v>184029</v>
      </c>
      <c r="E17" s="221">
        <v>353885</v>
      </c>
      <c r="F17" s="221">
        <v>1913</v>
      </c>
      <c r="G17" s="181">
        <v>0.5405710895</v>
      </c>
      <c r="H17" s="221">
        <v>154702</v>
      </c>
      <c r="I17" s="658" t="s">
        <v>175</v>
      </c>
      <c r="J17" s="659"/>
      <c r="K17" s="251">
        <v>28935</v>
      </c>
      <c r="L17" s="204">
        <v>13846</v>
      </c>
      <c r="M17" s="204">
        <v>15089</v>
      </c>
      <c r="N17" s="204">
        <v>29052</v>
      </c>
      <c r="O17" s="204">
        <v>-117</v>
      </c>
      <c r="P17" s="172">
        <v>-0.4027261462</v>
      </c>
      <c r="Q17" s="204">
        <v>11248</v>
      </c>
    </row>
    <row r="18" spans="1:17" s="5" customFormat="1" ht="18.75" customHeight="1">
      <c r="A18" s="203"/>
      <c r="B18" s="245"/>
      <c r="C18" s="204"/>
      <c r="D18" s="204"/>
      <c r="E18" s="204"/>
      <c r="F18" s="204"/>
      <c r="G18" s="204"/>
      <c r="H18" s="204"/>
      <c r="I18" s="203"/>
      <c r="J18" s="203"/>
      <c r="K18" s="245"/>
      <c r="L18" s="250"/>
      <c r="M18" s="250"/>
      <c r="N18" s="204"/>
      <c r="O18" s="204"/>
      <c r="P18" s="172"/>
      <c r="Q18" s="204"/>
    </row>
    <row r="19" spans="1:17" s="5" customFormat="1" ht="18.75" customHeight="1">
      <c r="A19" s="203" t="s">
        <v>176</v>
      </c>
      <c r="B19" s="248">
        <v>77548</v>
      </c>
      <c r="C19" s="204">
        <v>36972</v>
      </c>
      <c r="D19" s="204">
        <v>40576</v>
      </c>
      <c r="E19" s="204">
        <v>77673</v>
      </c>
      <c r="F19" s="204">
        <v>-125</v>
      </c>
      <c r="G19" s="172">
        <v>-0.1609310829</v>
      </c>
      <c r="H19" s="204">
        <v>30962</v>
      </c>
      <c r="I19" s="658" t="s">
        <v>177</v>
      </c>
      <c r="J19" s="659"/>
      <c r="K19" s="251">
        <f>K21+K22</f>
        <v>33639</v>
      </c>
      <c r="L19" s="204">
        <v>15995</v>
      </c>
      <c r="M19" s="204">
        <v>17644</v>
      </c>
      <c r="N19" s="204">
        <v>36825</v>
      </c>
      <c r="O19" s="204">
        <v>-3186</v>
      </c>
      <c r="P19" s="172">
        <v>-8.6517311609</v>
      </c>
      <c r="Q19" s="204">
        <v>11724</v>
      </c>
    </row>
    <row r="20" spans="1:17" s="5" customFormat="1" ht="18.75" customHeight="1">
      <c r="A20" s="203" t="s">
        <v>139</v>
      </c>
      <c r="B20" s="248">
        <v>357359</v>
      </c>
      <c r="C20" s="204">
        <v>171927</v>
      </c>
      <c r="D20" s="204">
        <v>185432</v>
      </c>
      <c r="E20" s="204">
        <v>351826</v>
      </c>
      <c r="F20" s="204">
        <v>5533</v>
      </c>
      <c r="G20" s="172">
        <v>1.5726523907</v>
      </c>
      <c r="H20" s="204">
        <v>145426</v>
      </c>
      <c r="I20" s="203"/>
      <c r="J20" s="203"/>
      <c r="K20" s="245"/>
      <c r="L20" s="250"/>
      <c r="M20" s="250"/>
      <c r="N20" s="204"/>
      <c r="O20" s="204"/>
      <c r="P20" s="172"/>
      <c r="Q20" s="204"/>
    </row>
    <row r="21" spans="1:17" s="5" customFormat="1" ht="18.75" customHeight="1">
      <c r="A21" s="203" t="s">
        <v>178</v>
      </c>
      <c r="B21" s="248">
        <v>90519</v>
      </c>
      <c r="C21" s="204">
        <v>43665</v>
      </c>
      <c r="D21" s="204">
        <v>46854</v>
      </c>
      <c r="E21" s="204">
        <v>90267</v>
      </c>
      <c r="F21" s="204">
        <f>B21-E21</f>
        <v>252</v>
      </c>
      <c r="G21" s="172">
        <f>F21/E21*100</f>
        <v>0.27917179035527934</v>
      </c>
      <c r="H21" s="204">
        <v>32993</v>
      </c>
      <c r="I21" s="660" t="s">
        <v>179</v>
      </c>
      <c r="J21" s="661"/>
      <c r="K21" s="251">
        <v>21989</v>
      </c>
      <c r="L21" s="204">
        <v>10439</v>
      </c>
      <c r="M21" s="204">
        <v>11550</v>
      </c>
      <c r="N21" s="204">
        <v>23928</v>
      </c>
      <c r="O21" s="204">
        <v>-1939</v>
      </c>
      <c r="P21" s="172">
        <v>-8.103477098</v>
      </c>
      <c r="Q21" s="204">
        <v>7871</v>
      </c>
    </row>
    <row r="22" spans="1:17" s="5" customFormat="1" ht="18.75" customHeight="1">
      <c r="A22" s="203" t="s">
        <v>180</v>
      </c>
      <c r="B22" s="248">
        <v>146697</v>
      </c>
      <c r="C22" s="204">
        <v>71272</v>
      </c>
      <c r="D22" s="204">
        <v>75425</v>
      </c>
      <c r="E22" s="204">
        <v>147465</v>
      </c>
      <c r="F22" s="204">
        <v>-768</v>
      </c>
      <c r="G22" s="172">
        <v>-0.5208015461</v>
      </c>
      <c r="H22" s="204">
        <v>65129</v>
      </c>
      <c r="I22" s="660" t="s">
        <v>181</v>
      </c>
      <c r="J22" s="661"/>
      <c r="K22" s="251">
        <v>11650</v>
      </c>
      <c r="L22" s="204">
        <v>5556</v>
      </c>
      <c r="M22" s="204">
        <v>6094</v>
      </c>
      <c r="N22" s="204">
        <v>12897</v>
      </c>
      <c r="O22" s="204">
        <v>-1247</v>
      </c>
      <c r="P22" s="172">
        <v>-9.6689152516</v>
      </c>
      <c r="Q22" s="204">
        <v>3853</v>
      </c>
    </row>
    <row r="23" spans="1:17" s="5" customFormat="1" ht="18.75" customHeight="1">
      <c r="A23" s="203" t="s">
        <v>182</v>
      </c>
      <c r="B23" s="248">
        <v>407978</v>
      </c>
      <c r="C23" s="204">
        <v>195570</v>
      </c>
      <c r="D23" s="204">
        <v>212408</v>
      </c>
      <c r="E23" s="204">
        <v>404044</v>
      </c>
      <c r="F23" s="204">
        <v>3934</v>
      </c>
      <c r="G23" s="172">
        <v>0.9736563345</v>
      </c>
      <c r="H23" s="204">
        <v>163983</v>
      </c>
      <c r="I23" s="203"/>
      <c r="J23" s="203"/>
      <c r="K23" s="245"/>
      <c r="L23" s="250"/>
      <c r="M23" s="250"/>
      <c r="N23" s="204"/>
      <c r="O23" s="204"/>
      <c r="P23" s="172"/>
      <c r="Q23" s="204"/>
    </row>
    <row r="24" spans="1:17" s="5" customFormat="1" ht="18.75" customHeight="1">
      <c r="A24" s="203"/>
      <c r="B24" s="245"/>
      <c r="C24" s="204"/>
      <c r="D24" s="204"/>
      <c r="E24" s="204"/>
      <c r="F24" s="204"/>
      <c r="G24" s="172"/>
      <c r="H24" s="204"/>
      <c r="I24" s="658" t="s">
        <v>183</v>
      </c>
      <c r="J24" s="659"/>
      <c r="K24" s="251">
        <v>18149</v>
      </c>
      <c r="L24" s="204">
        <v>8729</v>
      </c>
      <c r="M24" s="204">
        <v>9420</v>
      </c>
      <c r="N24" s="204">
        <v>17586</v>
      </c>
      <c r="O24" s="204">
        <v>563</v>
      </c>
      <c r="P24" s="172">
        <v>3.2014102127</v>
      </c>
      <c r="Q24" s="204">
        <v>6744</v>
      </c>
    </row>
    <row r="25" spans="1:17" s="5" customFormat="1" ht="18.75" customHeight="1">
      <c r="A25" s="203" t="s">
        <v>141</v>
      </c>
      <c r="B25" s="248">
        <v>274822</v>
      </c>
      <c r="C25" s="204">
        <v>133621</v>
      </c>
      <c r="D25" s="204">
        <v>141201</v>
      </c>
      <c r="E25" s="204">
        <v>267961</v>
      </c>
      <c r="F25" s="204">
        <v>6861</v>
      </c>
      <c r="G25" s="172">
        <v>2.5604472293</v>
      </c>
      <c r="H25" s="204">
        <v>112282</v>
      </c>
      <c r="I25" s="203"/>
      <c r="J25" s="203"/>
      <c r="K25" s="245"/>
      <c r="L25" s="250"/>
      <c r="M25" s="250"/>
      <c r="N25" s="204"/>
      <c r="O25" s="204"/>
      <c r="P25" s="172"/>
      <c r="Q25" s="204"/>
    </row>
    <row r="26" spans="1:17" s="5" customFormat="1" ht="18.75" customHeight="1">
      <c r="A26" s="203" t="s">
        <v>184</v>
      </c>
      <c r="B26" s="248">
        <v>271460</v>
      </c>
      <c r="C26" s="204">
        <v>131121</v>
      </c>
      <c r="D26" s="204">
        <v>140339</v>
      </c>
      <c r="E26" s="204">
        <v>273487</v>
      </c>
      <c r="F26" s="204">
        <v>-2027</v>
      </c>
      <c r="G26" s="172">
        <v>-0.7411686844</v>
      </c>
      <c r="H26" s="204">
        <v>108704</v>
      </c>
      <c r="I26" s="658" t="s">
        <v>185</v>
      </c>
      <c r="J26" s="659"/>
      <c r="K26" s="245">
        <f>SUM(K28:K30)</f>
        <v>70658</v>
      </c>
      <c r="L26" s="204">
        <v>34000</v>
      </c>
      <c r="M26" s="204">
        <v>36658</v>
      </c>
      <c r="N26" s="204">
        <v>70249</v>
      </c>
      <c r="O26" s="204">
        <v>409</v>
      </c>
      <c r="P26" s="172">
        <v>0.5822146934</v>
      </c>
      <c r="Q26" s="204">
        <v>25682</v>
      </c>
    </row>
    <row r="27" spans="1:17" s="5" customFormat="1" ht="18.75" customHeight="1">
      <c r="A27" s="203" t="s">
        <v>186</v>
      </c>
      <c r="B27" s="248">
        <v>100801</v>
      </c>
      <c r="C27" s="204">
        <v>48161</v>
      </c>
      <c r="D27" s="204">
        <v>52640</v>
      </c>
      <c r="E27" s="204">
        <v>98889</v>
      </c>
      <c r="F27" s="204">
        <v>1912</v>
      </c>
      <c r="G27" s="172">
        <v>1.9334809736</v>
      </c>
      <c r="H27" s="204">
        <v>39084</v>
      </c>
      <c r="I27" s="203"/>
      <c r="J27" s="203"/>
      <c r="K27" s="245"/>
      <c r="L27" s="250"/>
      <c r="M27" s="250"/>
      <c r="N27" s="204"/>
      <c r="O27" s="204"/>
      <c r="P27" s="172"/>
      <c r="Q27" s="204"/>
    </row>
    <row r="28" spans="1:17" s="5" customFormat="1" ht="18.75" customHeight="1">
      <c r="A28" s="203" t="s">
        <v>187</v>
      </c>
      <c r="B28" s="248">
        <v>119576</v>
      </c>
      <c r="C28" s="204">
        <v>56778</v>
      </c>
      <c r="D28" s="204">
        <v>62798</v>
      </c>
      <c r="E28" s="204">
        <v>123934</v>
      </c>
      <c r="F28" s="204">
        <v>-4358</v>
      </c>
      <c r="G28" s="172">
        <v>-3.516387754772701</v>
      </c>
      <c r="H28" s="204">
        <v>45600</v>
      </c>
      <c r="I28" s="660" t="s">
        <v>188</v>
      </c>
      <c r="J28" s="661"/>
      <c r="K28" s="251">
        <v>45069</v>
      </c>
      <c r="L28" s="204">
        <v>21992</v>
      </c>
      <c r="M28" s="204">
        <v>23077</v>
      </c>
      <c r="N28" s="204">
        <v>44505</v>
      </c>
      <c r="O28" s="204">
        <v>564</v>
      </c>
      <c r="P28" s="172">
        <v>1.2672733401</v>
      </c>
      <c r="Q28" s="204">
        <v>15768</v>
      </c>
    </row>
    <row r="29" spans="1:17" s="5" customFormat="1" ht="18.75" customHeight="1">
      <c r="A29" s="203" t="s">
        <v>189</v>
      </c>
      <c r="B29" s="248">
        <v>238204</v>
      </c>
      <c r="C29" s="204">
        <v>116132</v>
      </c>
      <c r="D29" s="204">
        <v>122072</v>
      </c>
      <c r="E29" s="204">
        <v>241816</v>
      </c>
      <c r="F29" s="204">
        <v>-3612</v>
      </c>
      <c r="G29" s="172">
        <v>-1.4936976875</v>
      </c>
      <c r="H29" s="204">
        <v>99178</v>
      </c>
      <c r="I29" s="660" t="s">
        <v>190</v>
      </c>
      <c r="J29" s="661"/>
      <c r="K29" s="251">
        <v>8085</v>
      </c>
      <c r="L29" s="204">
        <v>3951</v>
      </c>
      <c r="M29" s="204">
        <v>4134</v>
      </c>
      <c r="N29" s="204">
        <v>7240</v>
      </c>
      <c r="O29" s="204">
        <v>845</v>
      </c>
      <c r="P29" s="172">
        <v>11.6712707182</v>
      </c>
      <c r="Q29" s="204">
        <v>3255</v>
      </c>
    </row>
    <row r="30" spans="1:17" s="5" customFormat="1" ht="18.75" customHeight="1">
      <c r="A30" s="203"/>
      <c r="B30" s="245"/>
      <c r="C30" s="204"/>
      <c r="D30" s="204"/>
      <c r="E30" s="204"/>
      <c r="F30" s="204"/>
      <c r="G30" s="172"/>
      <c r="H30" s="204"/>
      <c r="I30" s="660" t="s">
        <v>191</v>
      </c>
      <c r="J30" s="661"/>
      <c r="K30" s="251">
        <v>17504</v>
      </c>
      <c r="L30" s="204">
        <v>8057</v>
      </c>
      <c r="M30" s="204">
        <v>9447</v>
      </c>
      <c r="N30" s="204">
        <v>18504</v>
      </c>
      <c r="O30" s="204">
        <v>-1000</v>
      </c>
      <c r="P30" s="172">
        <v>-5.4042369217</v>
      </c>
      <c r="Q30" s="204">
        <v>6659</v>
      </c>
    </row>
    <row r="31" spans="1:17" s="5" customFormat="1" ht="18.75" customHeight="1">
      <c r="A31" s="203" t="s">
        <v>192</v>
      </c>
      <c r="B31" s="248">
        <v>112490</v>
      </c>
      <c r="C31" s="204">
        <v>52964</v>
      </c>
      <c r="D31" s="204">
        <v>59526</v>
      </c>
      <c r="E31" s="204">
        <v>117239</v>
      </c>
      <c r="F31" s="204">
        <v>-4749</v>
      </c>
      <c r="G31" s="172">
        <v>-4.0506998524</v>
      </c>
      <c r="H31" s="204">
        <v>41339</v>
      </c>
      <c r="I31" s="203"/>
      <c r="J31" s="203"/>
      <c r="K31" s="245"/>
      <c r="L31" s="250"/>
      <c r="M31" s="250"/>
      <c r="N31" s="204"/>
      <c r="O31" s="204"/>
      <c r="P31" s="172"/>
      <c r="Q31" s="204"/>
    </row>
    <row r="32" spans="1:17" s="5" customFormat="1" ht="18.75" customHeight="1">
      <c r="A32" s="203" t="s">
        <v>193</v>
      </c>
      <c r="B32" s="248">
        <v>124594</v>
      </c>
      <c r="C32" s="204">
        <v>60017</v>
      </c>
      <c r="D32" s="204">
        <v>64577</v>
      </c>
      <c r="E32" s="204">
        <v>127276</v>
      </c>
      <c r="F32" s="204">
        <v>-2682</v>
      </c>
      <c r="G32" s="172">
        <v>-2.1072315283</v>
      </c>
      <c r="H32" s="204">
        <v>49218</v>
      </c>
      <c r="I32" s="658" t="s">
        <v>194</v>
      </c>
      <c r="J32" s="659"/>
      <c r="K32" s="245">
        <f>SUM(K34:K36)</f>
        <v>37275</v>
      </c>
      <c r="L32" s="204">
        <v>18033</v>
      </c>
      <c r="M32" s="204">
        <v>19242</v>
      </c>
      <c r="N32" s="204">
        <v>38566</v>
      </c>
      <c r="O32" s="204">
        <v>-1291</v>
      </c>
      <c r="P32" s="172">
        <v>-3.3475081678</v>
      </c>
      <c r="Q32" s="204">
        <v>13395</v>
      </c>
    </row>
    <row r="33" spans="1:17" s="5" customFormat="1" ht="18.75" customHeight="1">
      <c r="A33" s="203" t="s">
        <v>195</v>
      </c>
      <c r="B33" s="248">
        <v>127534</v>
      </c>
      <c r="C33" s="204">
        <v>63810</v>
      </c>
      <c r="D33" s="204">
        <v>63724</v>
      </c>
      <c r="E33" s="204">
        <v>126504</v>
      </c>
      <c r="F33" s="204">
        <v>1030</v>
      </c>
      <c r="G33" s="172">
        <v>0.8142035034</v>
      </c>
      <c r="H33" s="204">
        <v>52381</v>
      </c>
      <c r="I33" s="203"/>
      <c r="J33" s="203"/>
      <c r="K33" s="245"/>
      <c r="L33" s="250"/>
      <c r="M33" s="250"/>
      <c r="N33" s="204"/>
      <c r="O33" s="204"/>
      <c r="P33" s="172"/>
      <c r="Q33" s="204"/>
    </row>
    <row r="34" spans="1:17" s="5" customFormat="1" ht="18.75" customHeight="1">
      <c r="A34" s="203" t="s">
        <v>196</v>
      </c>
      <c r="B34" s="248">
        <v>184988</v>
      </c>
      <c r="C34" s="204">
        <v>89613</v>
      </c>
      <c r="D34" s="204">
        <v>95375</v>
      </c>
      <c r="E34" s="204">
        <v>177856</v>
      </c>
      <c r="F34" s="204">
        <v>7132</v>
      </c>
      <c r="G34" s="172">
        <v>4.0099856063</v>
      </c>
      <c r="H34" s="204">
        <v>68342</v>
      </c>
      <c r="I34" s="660" t="s">
        <v>197</v>
      </c>
      <c r="J34" s="661"/>
      <c r="K34" s="251">
        <v>14220</v>
      </c>
      <c r="L34" s="204">
        <v>6916</v>
      </c>
      <c r="M34" s="204">
        <v>7304</v>
      </c>
      <c r="N34" s="204">
        <v>14483</v>
      </c>
      <c r="O34" s="204">
        <v>-263</v>
      </c>
      <c r="P34" s="172">
        <v>-1.8159221156</v>
      </c>
      <c r="Q34" s="204">
        <v>4881</v>
      </c>
    </row>
    <row r="35" spans="1:17" s="5" customFormat="1" ht="18.75" customHeight="1">
      <c r="A35" s="203" t="s">
        <v>143</v>
      </c>
      <c r="B35" s="248">
        <v>129895</v>
      </c>
      <c r="C35" s="204">
        <v>62468</v>
      </c>
      <c r="D35" s="204">
        <v>67427</v>
      </c>
      <c r="E35" s="204">
        <v>127135</v>
      </c>
      <c r="F35" s="204">
        <v>2760</v>
      </c>
      <c r="G35" s="172">
        <v>2.1709206749</v>
      </c>
      <c r="H35" s="204">
        <v>53560</v>
      </c>
      <c r="I35" s="660" t="s">
        <v>198</v>
      </c>
      <c r="J35" s="661"/>
      <c r="K35" s="251">
        <v>17040</v>
      </c>
      <c r="L35" s="204">
        <v>8292</v>
      </c>
      <c r="M35" s="204">
        <v>8748</v>
      </c>
      <c r="N35" s="204">
        <v>17545</v>
      </c>
      <c r="O35" s="204">
        <v>-505</v>
      </c>
      <c r="P35" s="172">
        <v>-2.8783129097</v>
      </c>
      <c r="Q35" s="204">
        <v>6426</v>
      </c>
    </row>
    <row r="36" spans="1:17" s="5" customFormat="1" ht="18.75" customHeight="1" thickBot="1">
      <c r="A36" s="203"/>
      <c r="B36" s="245"/>
      <c r="C36" s="204"/>
      <c r="D36" s="204"/>
      <c r="E36" s="204"/>
      <c r="F36" s="204"/>
      <c r="G36" s="172"/>
      <c r="H36" s="204"/>
      <c r="I36" s="660" t="s">
        <v>199</v>
      </c>
      <c r="J36" s="661"/>
      <c r="K36" s="251">
        <v>6015</v>
      </c>
      <c r="L36" s="204">
        <v>2825</v>
      </c>
      <c r="M36" s="204">
        <v>3190</v>
      </c>
      <c r="N36" s="204">
        <v>6538</v>
      </c>
      <c r="O36" s="204">
        <v>-523</v>
      </c>
      <c r="P36" s="172">
        <v>-7.9993881921</v>
      </c>
      <c r="Q36" s="204">
        <v>2088</v>
      </c>
    </row>
    <row r="37" spans="1:17" s="5" customFormat="1" ht="18.75" customHeight="1">
      <c r="A37" s="203" t="s">
        <v>200</v>
      </c>
      <c r="B37" s="248">
        <v>74773</v>
      </c>
      <c r="C37" s="204">
        <v>35854</v>
      </c>
      <c r="D37" s="204">
        <v>38919</v>
      </c>
      <c r="E37" s="204">
        <v>77034</v>
      </c>
      <c r="F37" s="204">
        <v>-2261</v>
      </c>
      <c r="G37" s="172">
        <v>-2.9350676325</v>
      </c>
      <c r="H37" s="204">
        <v>29685</v>
      </c>
      <c r="I37" s="266"/>
      <c r="J37" s="266"/>
      <c r="K37" s="266"/>
      <c r="L37" s="266"/>
      <c r="M37" s="266"/>
      <c r="N37" s="266"/>
      <c r="O37" s="269"/>
      <c r="P37" s="268"/>
      <c r="Q37" s="270" t="s">
        <v>270</v>
      </c>
    </row>
    <row r="38" spans="1:17" s="5" customFormat="1" ht="18.75" customHeight="1">
      <c r="A38" s="203" t="s">
        <v>201</v>
      </c>
      <c r="B38" s="248">
        <v>117681</v>
      </c>
      <c r="C38" s="204">
        <v>55737</v>
      </c>
      <c r="D38" s="204">
        <v>61944</v>
      </c>
      <c r="E38" s="204">
        <v>118695</v>
      </c>
      <c r="F38" s="204">
        <v>-1014</v>
      </c>
      <c r="G38" s="172">
        <v>-0.8542904082</v>
      </c>
      <c r="H38" s="204">
        <v>44693</v>
      </c>
      <c r="I38" s="153"/>
      <c r="J38" s="153"/>
      <c r="K38" s="153"/>
      <c r="L38" s="153"/>
      <c r="M38" s="153"/>
      <c r="N38" s="205"/>
      <c r="O38" s="207"/>
      <c r="P38" s="172"/>
      <c r="Q38" s="101"/>
    </row>
    <row r="39" spans="1:17" s="5" customFormat="1" ht="18.75" customHeight="1">
      <c r="A39" s="203" t="s">
        <v>202</v>
      </c>
      <c r="B39" s="248">
        <v>130282</v>
      </c>
      <c r="C39" s="204">
        <v>64423</v>
      </c>
      <c r="D39" s="204">
        <v>65859</v>
      </c>
      <c r="E39" s="204">
        <v>131706</v>
      </c>
      <c r="F39" s="204">
        <v>-1424</v>
      </c>
      <c r="G39" s="172">
        <v>-1.0811959971</v>
      </c>
      <c r="H39" s="204">
        <v>57880</v>
      </c>
      <c r="I39" s="153"/>
      <c r="J39" s="153"/>
      <c r="K39" s="153"/>
      <c r="L39" s="153"/>
      <c r="M39" s="153"/>
      <c r="N39" s="205"/>
      <c r="O39" s="207"/>
      <c r="P39" s="172"/>
      <c r="Q39" s="153"/>
    </row>
    <row r="40" spans="1:17" s="5" customFormat="1" ht="18.75" customHeight="1">
      <c r="A40" s="203" t="s">
        <v>147</v>
      </c>
      <c r="B40" s="248">
        <v>83720</v>
      </c>
      <c r="C40" s="204">
        <v>42230</v>
      </c>
      <c r="D40" s="204">
        <v>41490</v>
      </c>
      <c r="E40" s="204">
        <v>85009</v>
      </c>
      <c r="F40" s="204">
        <v>-1289</v>
      </c>
      <c r="G40" s="172">
        <v>-1.5163100378</v>
      </c>
      <c r="H40" s="204">
        <v>34987</v>
      </c>
      <c r="I40" s="153"/>
      <c r="J40" s="153"/>
      <c r="K40" s="153"/>
      <c r="L40" s="153"/>
      <c r="M40" s="153"/>
      <c r="N40" s="205"/>
      <c r="O40" s="207"/>
      <c r="P40" s="172"/>
      <c r="Q40" s="153"/>
    </row>
    <row r="41" spans="1:17" s="5" customFormat="1" ht="18.75" customHeight="1" thickBot="1">
      <c r="A41" s="203" t="s">
        <v>203</v>
      </c>
      <c r="B41" s="248">
        <v>59572</v>
      </c>
      <c r="C41" s="204">
        <v>28430</v>
      </c>
      <c r="D41" s="204">
        <v>31142</v>
      </c>
      <c r="E41" s="204">
        <v>61127</v>
      </c>
      <c r="F41" s="204">
        <v>-1555</v>
      </c>
      <c r="G41" s="172">
        <v>-2.5438840447</v>
      </c>
      <c r="H41" s="204">
        <v>23012</v>
      </c>
      <c r="I41" s="153"/>
      <c r="J41" s="153"/>
      <c r="K41" s="153"/>
      <c r="L41" s="153"/>
      <c r="M41" s="153"/>
      <c r="N41" s="205"/>
      <c r="O41" s="207"/>
      <c r="P41" s="172"/>
      <c r="Q41" s="153"/>
    </row>
    <row r="42" spans="1:17" s="5" customFormat="1" ht="15" customHeight="1">
      <c r="A42" s="266" t="s">
        <v>326</v>
      </c>
      <c r="B42" s="266"/>
      <c r="C42" s="266"/>
      <c r="D42" s="266"/>
      <c r="E42" s="266"/>
      <c r="F42" s="267"/>
      <c r="G42" s="268"/>
      <c r="H42" s="266"/>
      <c r="I42" s="153"/>
      <c r="J42" s="153"/>
      <c r="K42" s="153"/>
      <c r="L42" s="153"/>
      <c r="M42" s="153"/>
      <c r="N42" s="205"/>
      <c r="O42" s="207"/>
      <c r="P42" s="172"/>
      <c r="Q42" s="153"/>
    </row>
    <row r="43" spans="1:17" s="5" customFormat="1" ht="13.5" customHeight="1">
      <c r="A43" s="142"/>
      <c r="B43" s="179"/>
      <c r="C43" s="142"/>
      <c r="D43" s="142"/>
      <c r="E43" s="147"/>
      <c r="F43" s="204"/>
      <c r="G43" s="172"/>
      <c r="H43" s="142"/>
      <c r="I43" s="142"/>
      <c r="J43" s="142"/>
      <c r="K43" s="179"/>
      <c r="L43" s="142"/>
      <c r="M43" s="142"/>
      <c r="N43" s="147"/>
      <c r="O43" s="207"/>
      <c r="P43" s="172"/>
      <c r="Q43" s="142"/>
    </row>
  </sheetData>
  <sheetProtection/>
  <mergeCells count="29">
    <mergeCell ref="I9:J9"/>
    <mergeCell ref="I10:J10"/>
    <mergeCell ref="I11:J11"/>
    <mergeCell ref="I12:J12"/>
    <mergeCell ref="I13:J13"/>
    <mergeCell ref="I15:J15"/>
    <mergeCell ref="I35:J35"/>
    <mergeCell ref="I36:J36"/>
    <mergeCell ref="I26:J26"/>
    <mergeCell ref="I28:J28"/>
    <mergeCell ref="I29:J29"/>
    <mergeCell ref="I30:J30"/>
    <mergeCell ref="I16:J16"/>
    <mergeCell ref="I17:J17"/>
    <mergeCell ref="I32:J32"/>
    <mergeCell ref="I34:J34"/>
    <mergeCell ref="I19:J19"/>
    <mergeCell ref="I21:J21"/>
    <mergeCell ref="I22:J22"/>
    <mergeCell ref="I24:J24"/>
    <mergeCell ref="K5:M6"/>
    <mergeCell ref="N5:N7"/>
    <mergeCell ref="Q5:Q7"/>
    <mergeCell ref="B5:D6"/>
    <mergeCell ref="I6:J6"/>
    <mergeCell ref="H5:H7"/>
    <mergeCell ref="E5:E7"/>
    <mergeCell ref="F5:G5"/>
    <mergeCell ref="O5:P5"/>
  </mergeCells>
  <printOptions/>
  <pageMargins left="0.984251968503937" right="0.984251968503937" top="0.7874015748031497" bottom="0.7874015748031497" header="0.5118110236220472" footer="0.5118110236220472"/>
  <pageSetup firstPageNumber="56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0.00390625" style="0" customWidth="1"/>
    <col min="5" max="5" width="9.00390625" style="209" customWidth="1"/>
    <col min="14" max="14" width="9.00390625" style="211" customWidth="1"/>
  </cols>
  <sheetData>
    <row r="1" ht="14.25">
      <c r="A1" s="299" t="s">
        <v>209</v>
      </c>
    </row>
    <row r="3" ht="13.5">
      <c r="A3" s="321" t="s">
        <v>327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5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11.875" style="0" customWidth="1"/>
    <col min="2" max="4" width="7.75390625" style="0" customWidth="1"/>
    <col min="5" max="5" width="6.125" style="1" customWidth="1"/>
    <col min="6" max="8" width="7.75390625" style="0" customWidth="1"/>
    <col min="9" max="9" width="6.125" style="0" customWidth="1"/>
    <col min="10" max="10" width="7.75390625" style="0" customWidth="1"/>
    <col min="11" max="11" width="7.625" style="0" customWidth="1"/>
    <col min="12" max="12" width="7.75390625" style="0" customWidth="1"/>
    <col min="13" max="13" width="6.125" style="0" customWidth="1"/>
    <col min="14" max="16" width="7.75390625" style="0" customWidth="1"/>
    <col min="17" max="17" width="6.125" style="0" customWidth="1"/>
    <col min="18" max="20" width="7.75390625" style="392" customWidth="1"/>
    <col min="21" max="21" width="6.125" style="392" customWidth="1"/>
  </cols>
  <sheetData>
    <row r="1" spans="1:21" s="289" customFormat="1" ht="15" customHeight="1">
      <c r="A1" s="299" t="s">
        <v>209</v>
      </c>
      <c r="E1" s="297"/>
      <c r="R1" s="390"/>
      <c r="S1" s="390"/>
      <c r="T1" s="390"/>
      <c r="U1" s="391" t="s">
        <v>209</v>
      </c>
    </row>
    <row r="2" ht="12" customHeight="1">
      <c r="U2" s="393"/>
    </row>
    <row r="3" spans="1:21" s="4" customFormat="1" ht="15" customHeight="1">
      <c r="A3" s="394" t="s">
        <v>409</v>
      </c>
      <c r="B3" s="395"/>
      <c r="C3" s="395"/>
      <c r="D3" s="395"/>
      <c r="E3" s="395"/>
      <c r="F3" s="395"/>
      <c r="G3" s="395"/>
      <c r="H3" s="395"/>
      <c r="I3" s="396"/>
      <c r="J3" s="396"/>
      <c r="K3" s="396"/>
      <c r="L3" s="396"/>
      <c r="M3" s="396"/>
      <c r="N3" s="396"/>
      <c r="O3" s="396"/>
      <c r="P3" s="396"/>
      <c r="Q3" s="396"/>
      <c r="R3" s="397"/>
      <c r="S3" s="397"/>
      <c r="T3" s="397"/>
      <c r="U3" s="398"/>
    </row>
    <row r="4" spans="1:21" s="4" customFormat="1" ht="15" customHeight="1" thickBot="1">
      <c r="A4" s="395"/>
      <c r="B4" s="395"/>
      <c r="C4" s="395"/>
      <c r="D4" s="395"/>
      <c r="E4" s="395"/>
      <c r="F4" s="395"/>
      <c r="G4" s="395"/>
      <c r="H4" s="395"/>
      <c r="I4" s="396"/>
      <c r="J4" s="396"/>
      <c r="K4" s="396"/>
      <c r="L4" s="396"/>
      <c r="M4" s="396"/>
      <c r="N4" s="396"/>
      <c r="O4" s="396"/>
      <c r="P4" s="396"/>
      <c r="Q4" s="396"/>
      <c r="R4" s="397"/>
      <c r="S4" s="397"/>
      <c r="T4" s="397"/>
      <c r="U4" s="398" t="s">
        <v>386</v>
      </c>
    </row>
    <row r="5" spans="1:21" s="4" customFormat="1" ht="24.75" customHeight="1">
      <c r="A5" s="517" t="s">
        <v>410</v>
      </c>
      <c r="B5" s="519" t="s">
        <v>411</v>
      </c>
      <c r="C5" s="520"/>
      <c r="D5" s="520"/>
      <c r="E5" s="521"/>
      <c r="F5" s="519" t="s">
        <v>412</v>
      </c>
      <c r="G5" s="520"/>
      <c r="H5" s="520"/>
      <c r="I5" s="521"/>
      <c r="J5" s="519" t="s">
        <v>413</v>
      </c>
      <c r="K5" s="522"/>
      <c r="L5" s="522"/>
      <c r="M5" s="523"/>
      <c r="N5" s="399" t="s">
        <v>414</v>
      </c>
      <c r="O5" s="400"/>
      <c r="P5" s="401"/>
      <c r="Q5" s="399"/>
      <c r="R5" s="515" t="s">
        <v>415</v>
      </c>
      <c r="S5" s="516"/>
      <c r="T5" s="516"/>
      <c r="U5" s="516"/>
    </row>
    <row r="6" spans="1:21" s="4" customFormat="1" ht="24.75" customHeight="1">
      <c r="A6" s="518"/>
      <c r="B6" s="402" t="s">
        <v>215</v>
      </c>
      <c r="C6" s="402" t="s">
        <v>204</v>
      </c>
      <c r="D6" s="402" t="s">
        <v>205</v>
      </c>
      <c r="E6" s="402" t="s">
        <v>224</v>
      </c>
      <c r="F6" s="402" t="s">
        <v>215</v>
      </c>
      <c r="G6" s="402" t="s">
        <v>204</v>
      </c>
      <c r="H6" s="402" t="s">
        <v>205</v>
      </c>
      <c r="I6" s="402" t="s">
        <v>224</v>
      </c>
      <c r="J6" s="402" t="s">
        <v>215</v>
      </c>
      <c r="K6" s="403" t="s">
        <v>204</v>
      </c>
      <c r="L6" s="402" t="s">
        <v>205</v>
      </c>
      <c r="M6" s="402" t="s">
        <v>224</v>
      </c>
      <c r="N6" s="402" t="s">
        <v>215</v>
      </c>
      <c r="O6" s="402" t="s">
        <v>204</v>
      </c>
      <c r="P6" s="402" t="s">
        <v>205</v>
      </c>
      <c r="Q6" s="402" t="s">
        <v>224</v>
      </c>
      <c r="R6" s="404" t="s">
        <v>215</v>
      </c>
      <c r="S6" s="404" t="s">
        <v>204</v>
      </c>
      <c r="T6" s="405" t="s">
        <v>205</v>
      </c>
      <c r="U6" s="406" t="s">
        <v>224</v>
      </c>
    </row>
    <row r="7" spans="1:21" s="4" customFormat="1" ht="18" customHeight="1">
      <c r="A7" s="395"/>
      <c r="B7" s="407" t="s">
        <v>212</v>
      </c>
      <c r="C7" s="395"/>
      <c r="D7" s="395"/>
      <c r="E7" s="408" t="s">
        <v>416</v>
      </c>
      <c r="F7" s="396"/>
      <c r="G7" s="395"/>
      <c r="H7" s="395"/>
      <c r="I7" s="396"/>
      <c r="J7" s="396"/>
      <c r="K7" s="396"/>
      <c r="L7" s="396"/>
      <c r="M7" s="396"/>
      <c r="N7" s="396"/>
      <c r="O7" s="396"/>
      <c r="P7" s="396"/>
      <c r="Q7" s="396"/>
      <c r="R7" s="397"/>
      <c r="S7" s="397"/>
      <c r="T7" s="397"/>
      <c r="U7" s="409"/>
    </row>
    <row r="8" spans="1:21" s="414" customFormat="1" ht="19.5" customHeight="1">
      <c r="A8" s="410" t="s">
        <v>222</v>
      </c>
      <c r="B8" s="411">
        <v>345206</v>
      </c>
      <c r="C8" s="411">
        <v>172111</v>
      </c>
      <c r="D8" s="411">
        <v>173095</v>
      </c>
      <c r="E8" s="412">
        <v>100</v>
      </c>
      <c r="F8" s="411">
        <v>342760</v>
      </c>
      <c r="G8" s="411">
        <v>170177</v>
      </c>
      <c r="H8" s="411">
        <v>172583</v>
      </c>
      <c r="I8" s="412">
        <v>100</v>
      </c>
      <c r="J8" s="411">
        <v>347929</v>
      </c>
      <c r="K8" s="411">
        <v>171913</v>
      </c>
      <c r="L8" s="411">
        <v>176016</v>
      </c>
      <c r="M8" s="412">
        <v>100</v>
      </c>
      <c r="N8" s="411">
        <v>353885</v>
      </c>
      <c r="O8" s="411">
        <v>173154</v>
      </c>
      <c r="P8" s="411">
        <v>180731</v>
      </c>
      <c r="Q8" s="412">
        <v>100</v>
      </c>
      <c r="R8" s="411">
        <v>355798</v>
      </c>
      <c r="S8" s="411">
        <v>171769</v>
      </c>
      <c r="T8" s="411">
        <v>184029</v>
      </c>
      <c r="U8" s="413">
        <v>100</v>
      </c>
    </row>
    <row r="9" spans="1:21" s="414" customFormat="1" ht="19.5" customHeight="1">
      <c r="A9" s="415"/>
      <c r="B9" s="416"/>
      <c r="C9" s="416"/>
      <c r="D9" s="416"/>
      <c r="E9" s="417"/>
      <c r="F9" s="416"/>
      <c r="G9" s="411"/>
      <c r="H9" s="411"/>
      <c r="I9" s="412"/>
      <c r="J9" s="411"/>
      <c r="K9" s="411"/>
      <c r="L9" s="411"/>
      <c r="M9" s="413"/>
      <c r="N9" s="411"/>
      <c r="O9" s="411"/>
      <c r="P9" s="411"/>
      <c r="Q9" s="413"/>
      <c r="R9" s="411"/>
      <c r="S9" s="411"/>
      <c r="T9" s="411"/>
      <c r="U9" s="418"/>
    </row>
    <row r="10" spans="1:21" s="414" customFormat="1" ht="19.5" customHeight="1">
      <c r="A10" s="419" t="s">
        <v>417</v>
      </c>
      <c r="B10" s="411">
        <v>65221</v>
      </c>
      <c r="C10" s="411">
        <v>33511</v>
      </c>
      <c r="D10" s="411">
        <v>31710</v>
      </c>
      <c r="E10" s="412">
        <v>18.893356430653004</v>
      </c>
      <c r="F10" s="411">
        <v>53159</v>
      </c>
      <c r="G10" s="411">
        <v>27437</v>
      </c>
      <c r="H10" s="411">
        <v>25722</v>
      </c>
      <c r="I10" s="412">
        <v>15.509102579064068</v>
      </c>
      <c r="J10" s="411">
        <v>50990</v>
      </c>
      <c r="K10" s="411">
        <v>26269</v>
      </c>
      <c r="L10" s="411">
        <v>24721</v>
      </c>
      <c r="M10" s="413">
        <v>14.655288866406652</v>
      </c>
      <c r="N10" s="411">
        <v>50904</v>
      </c>
      <c r="O10" s="411">
        <v>26150</v>
      </c>
      <c r="P10" s="411">
        <v>24754</v>
      </c>
      <c r="Q10" s="413">
        <v>14.384333893779052</v>
      </c>
      <c r="R10" s="411">
        <v>50163</v>
      </c>
      <c r="S10" s="411">
        <v>25692</v>
      </c>
      <c r="T10" s="411">
        <v>24471</v>
      </c>
      <c r="U10" s="413">
        <v>14.09873017835963</v>
      </c>
    </row>
    <row r="11" spans="1:21" s="414" customFormat="1" ht="19.5" customHeight="1">
      <c r="A11" s="420" t="s">
        <v>418</v>
      </c>
      <c r="B11" s="416">
        <v>19203</v>
      </c>
      <c r="C11" s="416">
        <v>9871</v>
      </c>
      <c r="D11" s="416">
        <v>9332</v>
      </c>
      <c r="E11" s="417">
        <v>5.562765421226746</v>
      </c>
      <c r="F11" s="416">
        <v>16123</v>
      </c>
      <c r="G11" s="416">
        <v>8250</v>
      </c>
      <c r="H11" s="416">
        <v>7873</v>
      </c>
      <c r="I11" s="417">
        <v>4.703874431088809</v>
      </c>
      <c r="J11" s="416">
        <v>18000</v>
      </c>
      <c r="K11" s="416">
        <v>9227</v>
      </c>
      <c r="L11" s="416">
        <v>8773</v>
      </c>
      <c r="M11" s="418">
        <v>5.173469299770931</v>
      </c>
      <c r="N11" s="416">
        <v>17003</v>
      </c>
      <c r="O11" s="416">
        <v>8738</v>
      </c>
      <c r="P11" s="416">
        <v>8265</v>
      </c>
      <c r="Q11" s="418">
        <v>4.804668183166847</v>
      </c>
      <c r="R11" s="204">
        <v>15729</v>
      </c>
      <c r="S11" s="204">
        <v>8105</v>
      </c>
      <c r="T11" s="204">
        <v>7624</v>
      </c>
      <c r="U11" s="418">
        <v>4.42076683961124</v>
      </c>
    </row>
    <row r="12" spans="1:21" s="414" customFormat="1" ht="19.5" customHeight="1">
      <c r="A12" s="420" t="s">
        <v>419</v>
      </c>
      <c r="B12" s="416">
        <v>21706</v>
      </c>
      <c r="C12" s="416">
        <v>11154</v>
      </c>
      <c r="D12" s="416">
        <v>10552</v>
      </c>
      <c r="E12" s="417">
        <v>6.28783972468613</v>
      </c>
      <c r="F12" s="416">
        <v>17462</v>
      </c>
      <c r="G12" s="416">
        <v>9085</v>
      </c>
      <c r="H12" s="416">
        <v>8377</v>
      </c>
      <c r="I12" s="417">
        <v>5.0945267825884</v>
      </c>
      <c r="J12" s="416">
        <v>16408</v>
      </c>
      <c r="K12" s="416">
        <v>8473</v>
      </c>
      <c r="L12" s="416">
        <v>7935</v>
      </c>
      <c r="M12" s="418">
        <v>4.715904681702302</v>
      </c>
      <c r="N12" s="416">
        <v>17988</v>
      </c>
      <c r="O12" s="416">
        <v>9204</v>
      </c>
      <c r="P12" s="416">
        <v>8784</v>
      </c>
      <c r="Q12" s="418">
        <v>5.083007191601792</v>
      </c>
      <c r="R12" s="204">
        <v>17023</v>
      </c>
      <c r="S12" s="204">
        <v>8708</v>
      </c>
      <c r="T12" s="204">
        <v>8315</v>
      </c>
      <c r="U12" s="418">
        <v>4.784456348827144</v>
      </c>
    </row>
    <row r="13" spans="1:21" s="414" customFormat="1" ht="19.5" customHeight="1">
      <c r="A13" s="420" t="s">
        <v>420</v>
      </c>
      <c r="B13" s="416">
        <v>24312</v>
      </c>
      <c r="C13" s="416">
        <v>12486</v>
      </c>
      <c r="D13" s="416">
        <v>11826</v>
      </c>
      <c r="E13" s="417">
        <v>7.042751284740126</v>
      </c>
      <c r="F13" s="416">
        <v>19574</v>
      </c>
      <c r="G13" s="416">
        <v>10102</v>
      </c>
      <c r="H13" s="416">
        <v>9472</v>
      </c>
      <c r="I13" s="417">
        <v>5.71070136538686</v>
      </c>
      <c r="J13" s="416">
        <v>16582</v>
      </c>
      <c r="K13" s="416">
        <v>8569</v>
      </c>
      <c r="L13" s="416">
        <v>8013</v>
      </c>
      <c r="M13" s="418">
        <v>4.76591488493342</v>
      </c>
      <c r="N13" s="416">
        <v>15913</v>
      </c>
      <c r="O13" s="416">
        <v>8208</v>
      </c>
      <c r="P13" s="416">
        <v>7705</v>
      </c>
      <c r="Q13" s="418">
        <v>4.496658519010413</v>
      </c>
      <c r="R13" s="204">
        <v>17411</v>
      </c>
      <c r="S13" s="204">
        <v>8879</v>
      </c>
      <c r="T13" s="204">
        <v>8532</v>
      </c>
      <c r="U13" s="418">
        <v>4.8935069899212476</v>
      </c>
    </row>
    <row r="14" spans="1:21" s="414" customFormat="1" ht="19.5" customHeight="1">
      <c r="A14" s="420"/>
      <c r="B14" s="416"/>
      <c r="C14" s="416"/>
      <c r="D14" s="416"/>
      <c r="E14" s="417"/>
      <c r="F14" s="416"/>
      <c r="G14" s="416"/>
      <c r="H14" s="416"/>
      <c r="I14" s="417"/>
      <c r="J14" s="416"/>
      <c r="K14" s="416"/>
      <c r="L14" s="416"/>
      <c r="M14" s="418"/>
      <c r="N14" s="416"/>
      <c r="O14" s="416"/>
      <c r="P14" s="416"/>
      <c r="Q14" s="418"/>
      <c r="R14" s="416"/>
      <c r="S14" s="416"/>
      <c r="T14" s="416"/>
      <c r="U14" s="418"/>
    </row>
    <row r="15" spans="1:21" s="414" customFormat="1" ht="19.5" customHeight="1">
      <c r="A15" s="419" t="s">
        <v>421</v>
      </c>
      <c r="B15" s="411">
        <v>251866</v>
      </c>
      <c r="C15" s="411">
        <v>126867</v>
      </c>
      <c r="D15" s="411">
        <v>124999</v>
      </c>
      <c r="E15" s="412">
        <v>72.96107251901763</v>
      </c>
      <c r="F15" s="411">
        <v>253511</v>
      </c>
      <c r="G15" s="411">
        <v>127176</v>
      </c>
      <c r="H15" s="411">
        <v>126335</v>
      </c>
      <c r="I15" s="412">
        <v>73.96166413817248</v>
      </c>
      <c r="J15" s="411">
        <v>251525</v>
      </c>
      <c r="K15" s="411">
        <v>125864</v>
      </c>
      <c r="L15" s="411">
        <v>125661</v>
      </c>
      <c r="M15" s="413">
        <v>72.2920480902713</v>
      </c>
      <c r="N15" s="411">
        <v>243445</v>
      </c>
      <c r="O15" s="411">
        <v>120585</v>
      </c>
      <c r="P15" s="411">
        <v>122860</v>
      </c>
      <c r="Q15" s="413">
        <v>68.79212173446176</v>
      </c>
      <c r="R15" s="411">
        <v>234339</v>
      </c>
      <c r="S15" s="411">
        <v>115418</v>
      </c>
      <c r="T15" s="411">
        <v>118921</v>
      </c>
      <c r="U15" s="413">
        <v>65.86293346224544</v>
      </c>
    </row>
    <row r="16" spans="1:21" s="414" customFormat="1" ht="19.5" customHeight="1">
      <c r="A16" s="420" t="s">
        <v>422</v>
      </c>
      <c r="B16" s="416">
        <v>31725</v>
      </c>
      <c r="C16" s="416">
        <v>16559</v>
      </c>
      <c r="D16" s="416">
        <v>15166</v>
      </c>
      <c r="E16" s="417">
        <v>9.190164713243687</v>
      </c>
      <c r="F16" s="416">
        <v>25829</v>
      </c>
      <c r="G16" s="416">
        <v>13389</v>
      </c>
      <c r="H16" s="416">
        <v>12440</v>
      </c>
      <c r="I16" s="417">
        <v>7.535593418135138</v>
      </c>
      <c r="J16" s="416">
        <v>21657</v>
      </c>
      <c r="K16" s="416">
        <v>11258</v>
      </c>
      <c r="L16" s="416">
        <v>10399</v>
      </c>
      <c r="M16" s="418">
        <v>6.224545812507724</v>
      </c>
      <c r="N16" s="416">
        <v>19213</v>
      </c>
      <c r="O16" s="416">
        <v>10037</v>
      </c>
      <c r="P16" s="416">
        <v>9176</v>
      </c>
      <c r="Q16" s="418">
        <v>5.429164841685859</v>
      </c>
      <c r="R16" s="204">
        <v>18042</v>
      </c>
      <c r="S16" s="204">
        <v>9327</v>
      </c>
      <c r="T16" s="204">
        <v>8715</v>
      </c>
      <c r="U16" s="418">
        <v>5.070854810875834</v>
      </c>
    </row>
    <row r="17" spans="1:21" s="414" customFormat="1" ht="19.5" customHeight="1">
      <c r="A17" s="420" t="s">
        <v>423</v>
      </c>
      <c r="B17" s="416">
        <v>30372</v>
      </c>
      <c r="C17" s="416">
        <v>16318</v>
      </c>
      <c r="D17" s="416">
        <v>14054</v>
      </c>
      <c r="E17" s="417">
        <v>8.798224828073673</v>
      </c>
      <c r="F17" s="416">
        <v>33990</v>
      </c>
      <c r="G17" s="416">
        <v>17860</v>
      </c>
      <c r="H17" s="416">
        <v>16130</v>
      </c>
      <c r="I17" s="417">
        <v>9.91655969191271</v>
      </c>
      <c r="J17" s="416">
        <v>28400</v>
      </c>
      <c r="K17" s="416">
        <v>15171</v>
      </c>
      <c r="L17" s="416">
        <v>13229</v>
      </c>
      <c r="M17" s="418">
        <v>8.162584895194135</v>
      </c>
      <c r="N17" s="416">
        <v>24423</v>
      </c>
      <c r="O17" s="416">
        <v>12972</v>
      </c>
      <c r="P17" s="416">
        <v>11451</v>
      </c>
      <c r="Q17" s="418">
        <v>6.90139452081891</v>
      </c>
      <c r="R17" s="204">
        <v>20716</v>
      </c>
      <c r="S17" s="204">
        <v>10797</v>
      </c>
      <c r="T17" s="204">
        <v>9919</v>
      </c>
      <c r="U17" s="418">
        <v>5.822404847694478</v>
      </c>
    </row>
    <row r="18" spans="1:21" s="414" customFormat="1" ht="19.5" customHeight="1">
      <c r="A18" s="420" t="s">
        <v>424</v>
      </c>
      <c r="B18" s="416">
        <v>25331</v>
      </c>
      <c r="C18" s="416">
        <v>12855</v>
      </c>
      <c r="D18" s="416">
        <v>12476</v>
      </c>
      <c r="E18" s="417">
        <v>7.337937347554793</v>
      </c>
      <c r="F18" s="416">
        <v>27518</v>
      </c>
      <c r="G18" s="416">
        <v>14040</v>
      </c>
      <c r="H18" s="416">
        <v>13478</v>
      </c>
      <c r="I18" s="417">
        <v>8.02835803477652</v>
      </c>
      <c r="J18" s="416">
        <v>30008</v>
      </c>
      <c r="K18" s="416">
        <v>15023</v>
      </c>
      <c r="L18" s="416">
        <v>14985</v>
      </c>
      <c r="M18" s="418">
        <v>8.624748152640338</v>
      </c>
      <c r="N18" s="416">
        <v>23211</v>
      </c>
      <c r="O18" s="416">
        <v>11445</v>
      </c>
      <c r="P18" s="416">
        <v>11766</v>
      </c>
      <c r="Q18" s="418">
        <v>6.558910380490837</v>
      </c>
      <c r="R18" s="204">
        <v>20514</v>
      </c>
      <c r="S18" s="204">
        <v>10032</v>
      </c>
      <c r="T18" s="204">
        <v>10482</v>
      </c>
      <c r="U18" s="418">
        <v>5.765631060320744</v>
      </c>
    </row>
    <row r="19" spans="1:21" s="414" customFormat="1" ht="19.5" customHeight="1">
      <c r="A19" s="420" t="s">
        <v>425</v>
      </c>
      <c r="B19" s="416">
        <v>22996</v>
      </c>
      <c r="C19" s="416">
        <v>11325</v>
      </c>
      <c r="D19" s="416">
        <v>11671</v>
      </c>
      <c r="E19" s="417">
        <v>6.661529637375943</v>
      </c>
      <c r="F19" s="416">
        <v>24286</v>
      </c>
      <c r="G19" s="416">
        <v>12173</v>
      </c>
      <c r="H19" s="416">
        <v>12113</v>
      </c>
      <c r="I19" s="417">
        <v>7.085424203524332</v>
      </c>
      <c r="J19" s="416">
        <v>28693</v>
      </c>
      <c r="K19" s="416">
        <v>14309</v>
      </c>
      <c r="L19" s="416">
        <v>14384</v>
      </c>
      <c r="M19" s="418">
        <v>8.246797478795962</v>
      </c>
      <c r="N19" s="416">
        <v>29953</v>
      </c>
      <c r="O19" s="416">
        <v>14445</v>
      </c>
      <c r="P19" s="416">
        <v>15508</v>
      </c>
      <c r="Q19" s="418">
        <v>8.464049055484127</v>
      </c>
      <c r="R19" s="204">
        <v>23653</v>
      </c>
      <c r="S19" s="204">
        <v>11409</v>
      </c>
      <c r="T19" s="204">
        <v>12244</v>
      </c>
      <c r="U19" s="418">
        <v>6.647873231440311</v>
      </c>
    </row>
    <row r="20" spans="1:21" s="414" customFormat="1" ht="19.5" customHeight="1">
      <c r="A20" s="420" t="s">
        <v>426</v>
      </c>
      <c r="B20" s="416">
        <v>25628</v>
      </c>
      <c r="C20" s="416">
        <v>12296</v>
      </c>
      <c r="D20" s="416">
        <v>13332</v>
      </c>
      <c r="E20" s="417">
        <v>7.423972932104308</v>
      </c>
      <c r="F20" s="416">
        <v>21049</v>
      </c>
      <c r="G20" s="416">
        <v>10387</v>
      </c>
      <c r="H20" s="416">
        <v>10662</v>
      </c>
      <c r="I20" s="417">
        <v>6.141031625627261</v>
      </c>
      <c r="J20" s="416">
        <v>24743</v>
      </c>
      <c r="K20" s="416">
        <v>12502</v>
      </c>
      <c r="L20" s="416">
        <v>12241</v>
      </c>
      <c r="M20" s="418">
        <v>7.11150838245734</v>
      </c>
      <c r="N20" s="416">
        <v>28885</v>
      </c>
      <c r="O20" s="416">
        <v>14214</v>
      </c>
      <c r="P20" s="416">
        <v>14671</v>
      </c>
      <c r="Q20" s="418">
        <v>8.162256100145528</v>
      </c>
      <c r="R20" s="204">
        <v>30529</v>
      </c>
      <c r="S20" s="204">
        <v>14741</v>
      </c>
      <c r="T20" s="204">
        <v>15788</v>
      </c>
      <c r="U20" s="418">
        <v>8.580430468973969</v>
      </c>
    </row>
    <row r="21" spans="1:21" s="414" customFormat="1" ht="19.5" customHeight="1">
      <c r="A21" s="420"/>
      <c r="B21" s="416"/>
      <c r="C21" s="416"/>
      <c r="D21" s="416"/>
      <c r="E21" s="417"/>
      <c r="F21" s="416"/>
      <c r="G21" s="416"/>
      <c r="H21" s="416"/>
      <c r="I21" s="417"/>
      <c r="J21" s="416"/>
      <c r="K21" s="416"/>
      <c r="L21" s="416"/>
      <c r="M21" s="418"/>
      <c r="N21" s="416"/>
      <c r="O21" s="416"/>
      <c r="P21" s="416"/>
      <c r="Q21" s="418"/>
      <c r="R21" s="416"/>
      <c r="S21" s="416"/>
      <c r="T21" s="416"/>
      <c r="U21" s="418" t="s">
        <v>427</v>
      </c>
    </row>
    <row r="22" spans="1:21" s="414" customFormat="1" ht="19.5" customHeight="1">
      <c r="A22" s="420" t="s">
        <v>428</v>
      </c>
      <c r="B22" s="416">
        <v>32480</v>
      </c>
      <c r="C22" s="416">
        <v>16103</v>
      </c>
      <c r="D22" s="416">
        <v>16377</v>
      </c>
      <c r="E22" s="417">
        <v>9.40887470090323</v>
      </c>
      <c r="F22" s="416">
        <v>23621</v>
      </c>
      <c r="G22" s="416">
        <v>11343</v>
      </c>
      <c r="H22" s="416">
        <v>12278</v>
      </c>
      <c r="I22" s="417">
        <v>6.891410899754931</v>
      </c>
      <c r="J22" s="416">
        <v>20629</v>
      </c>
      <c r="K22" s="416">
        <v>10328</v>
      </c>
      <c r="L22" s="416">
        <v>10301</v>
      </c>
      <c r="M22" s="418">
        <v>5.929083232498584</v>
      </c>
      <c r="N22" s="416">
        <v>24478</v>
      </c>
      <c r="O22" s="416">
        <v>12390</v>
      </c>
      <c r="P22" s="416">
        <v>12088</v>
      </c>
      <c r="Q22" s="418">
        <v>6.916936292863501</v>
      </c>
      <c r="R22" s="204">
        <v>28920</v>
      </c>
      <c r="S22" s="204">
        <v>14279</v>
      </c>
      <c r="T22" s="204">
        <v>14641</v>
      </c>
      <c r="U22" s="418">
        <v>8.128207578457438</v>
      </c>
    </row>
    <row r="23" spans="1:21" s="414" customFormat="1" ht="19.5" customHeight="1">
      <c r="A23" s="420" t="s">
        <v>429</v>
      </c>
      <c r="B23" s="416">
        <v>27062</v>
      </c>
      <c r="C23" s="416">
        <v>13350</v>
      </c>
      <c r="D23" s="416">
        <v>13712</v>
      </c>
      <c r="E23" s="417">
        <v>7.8393770676060095</v>
      </c>
      <c r="F23" s="416">
        <v>31118</v>
      </c>
      <c r="G23" s="416">
        <v>15430</v>
      </c>
      <c r="H23" s="416">
        <v>15688</v>
      </c>
      <c r="I23" s="417">
        <v>9.078655619092075</v>
      </c>
      <c r="J23" s="416">
        <v>22966</v>
      </c>
      <c r="K23" s="416">
        <v>11070</v>
      </c>
      <c r="L23" s="416">
        <v>11896</v>
      </c>
      <c r="M23" s="418">
        <v>6.60077199658551</v>
      </c>
      <c r="N23" s="416">
        <v>20032</v>
      </c>
      <c r="O23" s="416">
        <v>10007</v>
      </c>
      <c r="P23" s="416">
        <v>10025</v>
      </c>
      <c r="Q23" s="418">
        <v>5.660595956313492</v>
      </c>
      <c r="R23" s="204">
        <v>24257</v>
      </c>
      <c r="S23" s="204">
        <v>12336</v>
      </c>
      <c r="T23" s="204">
        <v>11921</v>
      </c>
      <c r="U23" s="418">
        <v>6.817632476854844</v>
      </c>
    </row>
    <row r="24" spans="1:21" s="414" customFormat="1" ht="19.5" customHeight="1">
      <c r="A24" s="420" t="s">
        <v>430</v>
      </c>
      <c r="B24" s="416">
        <v>22927</v>
      </c>
      <c r="C24" s="416">
        <v>11419</v>
      </c>
      <c r="D24" s="416">
        <v>11508</v>
      </c>
      <c r="E24" s="417">
        <v>6.641541572278581</v>
      </c>
      <c r="F24" s="416">
        <v>25927</v>
      </c>
      <c r="G24" s="416">
        <v>12759</v>
      </c>
      <c r="H24" s="416">
        <v>13168</v>
      </c>
      <c r="I24" s="417">
        <v>7.564184852374839</v>
      </c>
      <c r="J24" s="416">
        <v>29726</v>
      </c>
      <c r="K24" s="416">
        <v>14689</v>
      </c>
      <c r="L24" s="416">
        <v>15037</v>
      </c>
      <c r="M24" s="418">
        <v>8.543697133610593</v>
      </c>
      <c r="N24" s="416">
        <v>22239</v>
      </c>
      <c r="O24" s="416">
        <v>10609</v>
      </c>
      <c r="P24" s="416">
        <v>11630</v>
      </c>
      <c r="Q24" s="418">
        <v>6.284244881811889</v>
      </c>
      <c r="R24" s="204">
        <v>19611</v>
      </c>
      <c r="S24" s="204">
        <v>9681</v>
      </c>
      <c r="T24" s="204">
        <v>9930</v>
      </c>
      <c r="U24" s="418">
        <v>5.51183536725895</v>
      </c>
    </row>
    <row r="25" spans="1:21" s="414" customFormat="1" ht="19.5" customHeight="1">
      <c r="A25" s="420" t="s">
        <v>431</v>
      </c>
      <c r="B25" s="416">
        <v>19191</v>
      </c>
      <c r="C25" s="416">
        <v>9617</v>
      </c>
      <c r="D25" s="416">
        <v>9574</v>
      </c>
      <c r="E25" s="417">
        <v>5.559289235992422</v>
      </c>
      <c r="F25" s="416">
        <v>21973</v>
      </c>
      <c r="G25" s="416">
        <v>10848</v>
      </c>
      <c r="H25" s="416">
        <v>11125</v>
      </c>
      <c r="I25" s="417">
        <v>6.410608005601587</v>
      </c>
      <c r="J25" s="416">
        <v>24296</v>
      </c>
      <c r="K25" s="416">
        <v>11730</v>
      </c>
      <c r="L25" s="416">
        <v>12566</v>
      </c>
      <c r="M25" s="418">
        <v>6.983033894846362</v>
      </c>
      <c r="N25" s="416">
        <v>28145</v>
      </c>
      <c r="O25" s="416">
        <v>13686</v>
      </c>
      <c r="P25" s="416">
        <v>14459</v>
      </c>
      <c r="Q25" s="418">
        <v>7.953148621727397</v>
      </c>
      <c r="R25" s="204">
        <v>21451</v>
      </c>
      <c r="S25" s="204">
        <v>10112</v>
      </c>
      <c r="T25" s="204">
        <v>11339</v>
      </c>
      <c r="U25" s="418">
        <v>6.028982737395938</v>
      </c>
    </row>
    <row r="26" spans="1:21" s="414" customFormat="1" ht="19.5" customHeight="1">
      <c r="A26" s="420" t="s">
        <v>432</v>
      </c>
      <c r="B26" s="416">
        <v>14154</v>
      </c>
      <c r="C26" s="416">
        <v>7025</v>
      </c>
      <c r="D26" s="416">
        <v>7129</v>
      </c>
      <c r="E26" s="417">
        <v>4.100160483884984</v>
      </c>
      <c r="F26" s="416">
        <v>18200</v>
      </c>
      <c r="G26" s="416">
        <v>8947</v>
      </c>
      <c r="H26" s="416">
        <v>9253</v>
      </c>
      <c r="I26" s="417">
        <v>5.309837787373088</v>
      </c>
      <c r="J26" s="416">
        <v>20407</v>
      </c>
      <c r="K26" s="416">
        <v>9784</v>
      </c>
      <c r="L26" s="416">
        <v>10623</v>
      </c>
      <c r="M26" s="418">
        <v>5.865277111134743</v>
      </c>
      <c r="N26" s="416">
        <v>22866</v>
      </c>
      <c r="O26" s="416">
        <v>10780</v>
      </c>
      <c r="P26" s="416">
        <v>12086</v>
      </c>
      <c r="Q26" s="418">
        <v>6.461421083120222</v>
      </c>
      <c r="R26" s="204">
        <v>26646</v>
      </c>
      <c r="S26" s="204">
        <v>12704</v>
      </c>
      <c r="T26" s="204">
        <v>13942</v>
      </c>
      <c r="U26" s="418">
        <v>7.489080882972924</v>
      </c>
    </row>
    <row r="27" spans="1:21" s="414" customFormat="1" ht="19.5" customHeight="1">
      <c r="A27" s="420"/>
      <c r="B27" s="416"/>
      <c r="C27" s="416"/>
      <c r="D27" s="416"/>
      <c r="E27" s="417"/>
      <c r="F27" s="416"/>
      <c r="G27" s="416"/>
      <c r="H27" s="416"/>
      <c r="I27" s="417"/>
      <c r="J27" s="416"/>
      <c r="K27" s="416"/>
      <c r="L27" s="416"/>
      <c r="M27" s="418"/>
      <c r="N27" s="416"/>
      <c r="O27" s="416"/>
      <c r="P27" s="416"/>
      <c r="Q27" s="418"/>
      <c r="R27" s="416"/>
      <c r="S27" s="416"/>
      <c r="T27" s="416"/>
      <c r="U27" s="418"/>
    </row>
    <row r="28" spans="1:21" s="414" customFormat="1" ht="19.5" customHeight="1">
      <c r="A28" s="419" t="s">
        <v>433</v>
      </c>
      <c r="B28" s="411">
        <v>26805</v>
      </c>
      <c r="C28" s="411">
        <v>10795</v>
      </c>
      <c r="D28" s="411">
        <v>16010</v>
      </c>
      <c r="E28" s="412">
        <v>7.764928767170906</v>
      </c>
      <c r="F28" s="411">
        <v>34691</v>
      </c>
      <c r="G28" s="411">
        <v>14601</v>
      </c>
      <c r="H28" s="411">
        <v>20090</v>
      </c>
      <c r="I28" s="412">
        <v>10.121075971525267</v>
      </c>
      <c r="J28" s="411">
        <v>44885</v>
      </c>
      <c r="K28" s="411">
        <v>19428</v>
      </c>
      <c r="L28" s="411">
        <v>25457</v>
      </c>
      <c r="M28" s="413">
        <v>12.90062052890101</v>
      </c>
      <c r="N28" s="411">
        <v>57131</v>
      </c>
      <c r="O28" s="411">
        <v>24842</v>
      </c>
      <c r="P28" s="411">
        <v>32289</v>
      </c>
      <c r="Q28" s="413">
        <v>16.143945066900265</v>
      </c>
      <c r="R28" s="411">
        <v>69823</v>
      </c>
      <c r="S28" s="411">
        <v>29787</v>
      </c>
      <c r="T28" s="411">
        <v>40036</v>
      </c>
      <c r="U28" s="413">
        <v>19.62433740493201</v>
      </c>
    </row>
    <row r="29" spans="1:21" s="414" customFormat="1" ht="19.5" customHeight="1">
      <c r="A29" s="420" t="s">
        <v>434</v>
      </c>
      <c r="B29" s="416">
        <v>9318</v>
      </c>
      <c r="C29" s="416">
        <v>4152</v>
      </c>
      <c r="D29" s="416">
        <v>5166</v>
      </c>
      <c r="E29" s="417">
        <v>2.699257834452472</v>
      </c>
      <c r="F29" s="416">
        <v>13361</v>
      </c>
      <c r="G29" s="416">
        <v>6457</v>
      </c>
      <c r="H29" s="416">
        <v>6904</v>
      </c>
      <c r="I29" s="417">
        <v>3.8980627844555955</v>
      </c>
      <c r="J29" s="416">
        <v>16800</v>
      </c>
      <c r="K29" s="416">
        <v>8004</v>
      </c>
      <c r="L29" s="416">
        <v>8796</v>
      </c>
      <c r="M29" s="418">
        <v>4.828571346452868</v>
      </c>
      <c r="N29" s="416">
        <v>19293</v>
      </c>
      <c r="O29" s="416">
        <v>9025</v>
      </c>
      <c r="P29" s="416">
        <v>10268</v>
      </c>
      <c r="Q29" s="418">
        <v>5.4517710555689</v>
      </c>
      <c r="R29" s="204">
        <v>21561</v>
      </c>
      <c r="S29" s="204">
        <v>9870</v>
      </c>
      <c r="T29" s="204">
        <v>11691</v>
      </c>
      <c r="U29" s="418">
        <v>6.059899156262824</v>
      </c>
    </row>
    <row r="30" spans="1:21" s="414" customFormat="1" ht="19.5" customHeight="1">
      <c r="A30" s="420" t="s">
        <v>435</v>
      </c>
      <c r="B30" s="416">
        <v>6557</v>
      </c>
      <c r="C30" s="416">
        <v>2572</v>
      </c>
      <c r="D30" s="416">
        <v>3985</v>
      </c>
      <c r="E30" s="417">
        <v>1.8994455484551254</v>
      </c>
      <c r="F30" s="416">
        <v>8560</v>
      </c>
      <c r="G30" s="416">
        <v>3667</v>
      </c>
      <c r="H30" s="416">
        <v>4893</v>
      </c>
      <c r="I30" s="417">
        <v>2.497374256039211</v>
      </c>
      <c r="J30" s="416">
        <v>11991</v>
      </c>
      <c r="K30" s="416">
        <v>5603</v>
      </c>
      <c r="L30" s="416">
        <v>6388</v>
      </c>
      <c r="M30" s="418">
        <v>3.4463927985307348</v>
      </c>
      <c r="N30" s="416">
        <v>15585</v>
      </c>
      <c r="O30" s="416">
        <v>7240</v>
      </c>
      <c r="P30" s="416">
        <v>8345</v>
      </c>
      <c r="Q30" s="418">
        <v>4.403973042089945</v>
      </c>
      <c r="R30" s="204">
        <v>18055</v>
      </c>
      <c r="S30" s="204">
        <v>8150</v>
      </c>
      <c r="T30" s="204">
        <v>9905</v>
      </c>
      <c r="U30" s="418">
        <v>5.074508569469193</v>
      </c>
    </row>
    <row r="31" spans="1:21" s="414" customFormat="1" ht="19.5" customHeight="1">
      <c r="A31" s="420" t="s">
        <v>436</v>
      </c>
      <c r="B31" s="416">
        <v>5420</v>
      </c>
      <c r="C31" s="416">
        <v>2113</v>
      </c>
      <c r="D31" s="416">
        <v>3307</v>
      </c>
      <c r="E31" s="417">
        <v>1.5700769975029405</v>
      </c>
      <c r="F31" s="416">
        <v>5729</v>
      </c>
      <c r="G31" s="416">
        <v>2096</v>
      </c>
      <c r="H31" s="416">
        <v>3633</v>
      </c>
      <c r="I31" s="417">
        <v>1.671431905706617</v>
      </c>
      <c r="J31" s="416">
        <v>7541</v>
      </c>
      <c r="K31" s="416">
        <v>3101</v>
      </c>
      <c r="L31" s="416">
        <v>4440</v>
      </c>
      <c r="M31" s="418">
        <v>2.1673962216429215</v>
      </c>
      <c r="N31" s="416">
        <v>10675</v>
      </c>
      <c r="O31" s="416">
        <v>4718</v>
      </c>
      <c r="P31" s="416">
        <v>5957</v>
      </c>
      <c r="Q31" s="418">
        <v>3.016516665018297</v>
      </c>
      <c r="R31" s="204">
        <v>14043</v>
      </c>
      <c r="S31" s="204">
        <v>6179</v>
      </c>
      <c r="T31" s="204">
        <v>7864</v>
      </c>
      <c r="U31" s="418">
        <v>3.9469024558878916</v>
      </c>
    </row>
    <row r="32" spans="1:21" s="414" customFormat="1" ht="19.5" customHeight="1">
      <c r="A32" s="420" t="s">
        <v>437</v>
      </c>
      <c r="B32" s="416">
        <v>3444</v>
      </c>
      <c r="C32" s="416">
        <v>1273</v>
      </c>
      <c r="D32" s="416">
        <v>2171</v>
      </c>
      <c r="E32" s="417">
        <v>0.9976651622509458</v>
      </c>
      <c r="F32" s="416">
        <v>4157</v>
      </c>
      <c r="G32" s="416">
        <v>1481</v>
      </c>
      <c r="H32" s="416">
        <v>2676</v>
      </c>
      <c r="I32" s="417">
        <v>1.2128019605554907</v>
      </c>
      <c r="J32" s="416">
        <v>4530</v>
      </c>
      <c r="K32" s="416">
        <v>1511</v>
      </c>
      <c r="L32" s="416">
        <v>3019</v>
      </c>
      <c r="M32" s="418">
        <v>1.301989773775684</v>
      </c>
      <c r="N32" s="416">
        <v>6365</v>
      </c>
      <c r="O32" s="416">
        <v>2422</v>
      </c>
      <c r="P32" s="416">
        <v>3943</v>
      </c>
      <c r="Q32" s="418">
        <v>1.7986068920694578</v>
      </c>
      <c r="R32" s="204">
        <v>8918</v>
      </c>
      <c r="S32" s="204">
        <v>3566</v>
      </c>
      <c r="T32" s="204">
        <v>5352</v>
      </c>
      <c r="U32" s="418">
        <v>2.506478395044379</v>
      </c>
    </row>
    <row r="33" spans="1:21" s="414" customFormat="1" ht="19.5" customHeight="1">
      <c r="A33" s="420" t="s">
        <v>438</v>
      </c>
      <c r="B33" s="416">
        <v>1527</v>
      </c>
      <c r="C33" s="416">
        <v>533</v>
      </c>
      <c r="D33" s="416">
        <v>994</v>
      </c>
      <c r="E33" s="417">
        <v>0.4423445710677103</v>
      </c>
      <c r="F33" s="416">
        <v>2107</v>
      </c>
      <c r="G33" s="416">
        <v>691</v>
      </c>
      <c r="H33" s="416">
        <v>1416</v>
      </c>
      <c r="I33" s="417">
        <v>0.6147158361535768</v>
      </c>
      <c r="J33" s="416">
        <v>2734</v>
      </c>
      <c r="K33" s="416">
        <v>882</v>
      </c>
      <c r="L33" s="416">
        <v>1852</v>
      </c>
      <c r="M33" s="418">
        <v>0.7857925036429847</v>
      </c>
      <c r="N33" s="416">
        <v>3226</v>
      </c>
      <c r="O33" s="416">
        <v>929</v>
      </c>
      <c r="P33" s="416">
        <v>2297</v>
      </c>
      <c r="Q33" s="418">
        <v>0.9115955748336324</v>
      </c>
      <c r="R33" s="204">
        <v>4613</v>
      </c>
      <c r="S33" s="204">
        <v>1467</v>
      </c>
      <c r="T33" s="204">
        <v>3146</v>
      </c>
      <c r="U33" s="418">
        <v>1.2965221839358287</v>
      </c>
    </row>
    <row r="34" spans="1:21" s="414" customFormat="1" ht="19.5" customHeight="1">
      <c r="A34" s="420" t="s">
        <v>439</v>
      </c>
      <c r="B34" s="416">
        <v>475</v>
      </c>
      <c r="C34" s="416">
        <v>132</v>
      </c>
      <c r="D34" s="416">
        <v>343</v>
      </c>
      <c r="E34" s="417">
        <v>0.1375989988586525</v>
      </c>
      <c r="F34" s="416">
        <v>625</v>
      </c>
      <c r="G34" s="416">
        <v>177</v>
      </c>
      <c r="H34" s="416">
        <v>448</v>
      </c>
      <c r="I34" s="417">
        <v>0.1823433306103396</v>
      </c>
      <c r="J34" s="416">
        <v>1044</v>
      </c>
      <c r="K34" s="416">
        <v>286</v>
      </c>
      <c r="L34" s="416">
        <v>758</v>
      </c>
      <c r="M34" s="418">
        <v>0.30006121938671393</v>
      </c>
      <c r="N34" s="416">
        <v>1515</v>
      </c>
      <c r="O34" s="416">
        <v>416</v>
      </c>
      <c r="P34" s="416">
        <v>1099</v>
      </c>
      <c r="Q34" s="418">
        <v>0.42810517541009085</v>
      </c>
      <c r="R34" s="204">
        <v>1932</v>
      </c>
      <c r="S34" s="204">
        <v>410</v>
      </c>
      <c r="T34" s="204">
        <v>1522</v>
      </c>
      <c r="U34" s="418">
        <v>0.5430047386438372</v>
      </c>
    </row>
    <row r="35" spans="1:21" s="414" customFormat="1" ht="19.5" customHeight="1">
      <c r="A35" s="420" t="s">
        <v>440</v>
      </c>
      <c r="B35" s="416">
        <v>54</v>
      </c>
      <c r="C35" s="416">
        <v>17</v>
      </c>
      <c r="D35" s="416">
        <v>37</v>
      </c>
      <c r="E35" s="417">
        <v>0.01564283355445734</v>
      </c>
      <c r="F35" s="416">
        <v>145</v>
      </c>
      <c r="G35" s="416">
        <v>28</v>
      </c>
      <c r="H35" s="416">
        <v>117</v>
      </c>
      <c r="I35" s="417">
        <v>0.04230365270159879</v>
      </c>
      <c r="J35" s="416">
        <v>216</v>
      </c>
      <c r="K35" s="416">
        <v>37</v>
      </c>
      <c r="L35" s="416">
        <v>179</v>
      </c>
      <c r="M35" s="418">
        <v>0.06208163159725116</v>
      </c>
      <c r="N35" s="416">
        <v>420</v>
      </c>
      <c r="O35" s="416">
        <v>84</v>
      </c>
      <c r="P35" s="416">
        <v>336</v>
      </c>
      <c r="Q35" s="418">
        <v>0.11868262288596577</v>
      </c>
      <c r="R35" s="204">
        <v>601</v>
      </c>
      <c r="S35" s="204">
        <v>129</v>
      </c>
      <c r="T35" s="204">
        <v>472</v>
      </c>
      <c r="U35" s="418">
        <v>0.16891607035452702</v>
      </c>
    </row>
    <row r="36" spans="1:21" s="414" customFormat="1" ht="19.5" customHeight="1">
      <c r="A36" s="420" t="s">
        <v>441</v>
      </c>
      <c r="B36" s="421">
        <v>10</v>
      </c>
      <c r="C36" s="416">
        <v>3</v>
      </c>
      <c r="D36" s="416">
        <v>7</v>
      </c>
      <c r="E36" s="417">
        <v>0.002896821028603211</v>
      </c>
      <c r="F36" s="416">
        <v>7</v>
      </c>
      <c r="G36" s="416">
        <v>4</v>
      </c>
      <c r="H36" s="416">
        <v>3</v>
      </c>
      <c r="I36" s="417">
        <v>0.0020422453028358036</v>
      </c>
      <c r="J36" s="416">
        <v>29</v>
      </c>
      <c r="K36" s="416">
        <v>4</v>
      </c>
      <c r="L36" s="416">
        <v>25</v>
      </c>
      <c r="M36" s="418">
        <v>0.008335033871853165</v>
      </c>
      <c r="N36" s="416">
        <v>52</v>
      </c>
      <c r="O36" s="416">
        <v>8</v>
      </c>
      <c r="P36" s="416">
        <v>44</v>
      </c>
      <c r="Q36" s="418">
        <v>0.014694039023976715</v>
      </c>
      <c r="R36" s="204">
        <v>100</v>
      </c>
      <c r="S36" s="204">
        <v>16</v>
      </c>
      <c r="T36" s="204">
        <v>84</v>
      </c>
      <c r="U36" s="418">
        <v>0.028105835333531948</v>
      </c>
    </row>
    <row r="37" spans="1:21" s="414" customFormat="1" ht="19.5" customHeight="1" thickBot="1">
      <c r="A37" s="419" t="s">
        <v>442</v>
      </c>
      <c r="B37" s="411">
        <v>1314</v>
      </c>
      <c r="C37" s="411">
        <v>938</v>
      </c>
      <c r="D37" s="411">
        <v>376</v>
      </c>
      <c r="E37" s="412">
        <v>0.38064228315846194</v>
      </c>
      <c r="F37" s="411">
        <v>1399</v>
      </c>
      <c r="G37" s="411">
        <v>963</v>
      </c>
      <c r="H37" s="411">
        <v>436</v>
      </c>
      <c r="I37" s="412">
        <v>0.40815731123818416</v>
      </c>
      <c r="J37" s="411">
        <v>529</v>
      </c>
      <c r="K37" s="411">
        <v>352</v>
      </c>
      <c r="L37" s="411">
        <v>177</v>
      </c>
      <c r="M37" s="413">
        <v>0.15204251442104566</v>
      </c>
      <c r="N37" s="411">
        <v>2405</v>
      </c>
      <c r="O37" s="411">
        <v>1577</v>
      </c>
      <c r="P37" s="411">
        <v>828</v>
      </c>
      <c r="Q37" s="413">
        <v>0.6795993048589231</v>
      </c>
      <c r="R37" s="221">
        <v>1473</v>
      </c>
      <c r="S37" s="221">
        <v>872</v>
      </c>
      <c r="T37" s="221">
        <v>601</v>
      </c>
      <c r="U37" s="413">
        <v>0.4139989544629256</v>
      </c>
    </row>
    <row r="38" spans="1:21" s="414" customFormat="1" ht="15" customHeight="1">
      <c r="A38" s="422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3" t="s">
        <v>271</v>
      </c>
    </row>
  </sheetData>
  <sheetProtection/>
  <mergeCells count="5">
    <mergeCell ref="R5:U5"/>
    <mergeCell ref="A5:A6"/>
    <mergeCell ref="B5:E5"/>
    <mergeCell ref="F5:I5"/>
    <mergeCell ref="J5:M5"/>
  </mergeCells>
  <printOptions/>
  <pageMargins left="0.984251968503937" right="0.984251968503937" top="0.7874015748031497" bottom="0.7874015748031497" header="0.5118110236220472" footer="0.5118110236220472"/>
  <pageSetup firstPageNumber="36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D23" sqref="D23"/>
    </sheetView>
  </sheetViews>
  <sheetFormatPr defaultColWidth="9.00390625" defaultRowHeight="13.5"/>
  <cols>
    <col min="2" max="4" width="10.25390625" style="0" customWidth="1"/>
    <col min="5" max="5" width="10.25390625" style="1" customWidth="1"/>
    <col min="6" max="15" width="10.25390625" style="0" customWidth="1"/>
  </cols>
  <sheetData>
    <row r="1" spans="1:16" s="289" customFormat="1" ht="15" customHeight="1">
      <c r="A1" s="299" t="s">
        <v>209</v>
      </c>
      <c r="E1" s="297"/>
      <c r="P1" s="290" t="s">
        <v>209</v>
      </c>
    </row>
    <row r="2" ht="12" customHeight="1"/>
    <row r="3" spans="1:14" ht="15" customHeight="1">
      <c r="A3" s="327" t="s">
        <v>359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5" ht="15" customHeight="1" thickBot="1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9"/>
      <c r="O4" s="330" t="s">
        <v>360</v>
      </c>
    </row>
    <row r="5" spans="1:15" ht="23.25" customHeight="1">
      <c r="A5" s="524" t="s">
        <v>361</v>
      </c>
      <c r="B5" s="523"/>
      <c r="C5" s="331" t="s">
        <v>362</v>
      </c>
      <c r="D5" s="332"/>
      <c r="E5" s="333"/>
      <c r="F5" s="334" t="s">
        <v>363</v>
      </c>
      <c r="G5" s="335"/>
      <c r="H5" s="336"/>
      <c r="I5" s="336"/>
      <c r="J5" s="336"/>
      <c r="K5" s="526" t="s">
        <v>205</v>
      </c>
      <c r="L5" s="527"/>
      <c r="M5" s="527"/>
      <c r="N5" s="527"/>
      <c r="O5" s="527"/>
    </row>
    <row r="6" spans="1:15" ht="23.25" customHeight="1">
      <c r="A6" s="525"/>
      <c r="B6" s="518"/>
      <c r="C6" s="337" t="s">
        <v>215</v>
      </c>
      <c r="D6" s="337" t="s">
        <v>204</v>
      </c>
      <c r="E6" s="337" t="s">
        <v>205</v>
      </c>
      <c r="F6" s="337" t="s">
        <v>364</v>
      </c>
      <c r="G6" s="338" t="s">
        <v>365</v>
      </c>
      <c r="H6" s="337" t="s">
        <v>366</v>
      </c>
      <c r="I6" s="339" t="s">
        <v>367</v>
      </c>
      <c r="J6" s="338" t="s">
        <v>368</v>
      </c>
      <c r="K6" s="338" t="s">
        <v>364</v>
      </c>
      <c r="L6" s="338" t="s">
        <v>365</v>
      </c>
      <c r="M6" s="338" t="s">
        <v>366</v>
      </c>
      <c r="N6" s="338" t="s">
        <v>367</v>
      </c>
      <c r="O6" s="338" t="s">
        <v>368</v>
      </c>
    </row>
    <row r="7" spans="1:14" ht="23.25" customHeight="1">
      <c r="A7" s="328"/>
      <c r="B7" s="328"/>
      <c r="C7" s="340" t="s">
        <v>212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</row>
    <row r="8" spans="1:15" s="321" customFormat="1" ht="17.25" customHeight="1">
      <c r="A8" s="528" t="s">
        <v>0</v>
      </c>
      <c r="B8" s="529"/>
      <c r="C8" s="230">
        <v>304162</v>
      </c>
      <c r="D8" s="221">
        <v>145205</v>
      </c>
      <c r="E8" s="221">
        <v>158957</v>
      </c>
      <c r="F8" s="221">
        <v>46853</v>
      </c>
      <c r="G8" s="221">
        <v>88442</v>
      </c>
      <c r="H8" s="221">
        <v>3442</v>
      </c>
      <c r="I8" s="221">
        <v>4485</v>
      </c>
      <c r="J8" s="221">
        <v>1983</v>
      </c>
      <c r="K8" s="221">
        <v>42454</v>
      </c>
      <c r="L8" s="221">
        <v>87594</v>
      </c>
      <c r="M8" s="221">
        <v>17500</v>
      </c>
      <c r="N8" s="221">
        <v>9475</v>
      </c>
      <c r="O8" s="221">
        <v>1934</v>
      </c>
    </row>
    <row r="9" spans="1:15" ht="17.25" customHeight="1">
      <c r="A9" s="328"/>
      <c r="B9" s="328"/>
      <c r="C9" s="341"/>
      <c r="D9" s="5"/>
      <c r="E9" s="5"/>
      <c r="F9" s="342"/>
      <c r="G9" s="342"/>
      <c r="H9" s="342"/>
      <c r="I9" s="342"/>
      <c r="J9" s="342"/>
      <c r="K9" s="342"/>
      <c r="L9" s="342"/>
      <c r="M9" s="342"/>
      <c r="N9" s="342"/>
      <c r="O9" s="5"/>
    </row>
    <row r="10" spans="1:15" ht="17.25" customHeight="1">
      <c r="A10" s="328" t="s">
        <v>369</v>
      </c>
      <c r="B10" s="343"/>
      <c r="C10" s="245">
        <v>18042</v>
      </c>
      <c r="D10" s="204">
        <v>9327</v>
      </c>
      <c r="E10" s="204">
        <v>8715</v>
      </c>
      <c r="F10" s="204">
        <v>9240</v>
      </c>
      <c r="G10" s="204">
        <v>23</v>
      </c>
      <c r="H10" s="204">
        <v>1</v>
      </c>
      <c r="I10" s="204">
        <v>3</v>
      </c>
      <c r="J10" s="204">
        <v>60</v>
      </c>
      <c r="K10" s="204">
        <v>8635</v>
      </c>
      <c r="L10" s="204">
        <v>31</v>
      </c>
      <c r="M10" s="204">
        <v>3</v>
      </c>
      <c r="N10" s="204">
        <v>2</v>
      </c>
      <c r="O10" s="204">
        <v>44</v>
      </c>
    </row>
    <row r="11" spans="1:15" ht="17.25" customHeight="1">
      <c r="A11" s="328" t="s">
        <v>370</v>
      </c>
      <c r="B11" s="343"/>
      <c r="C11" s="245">
        <v>20716</v>
      </c>
      <c r="D11" s="204">
        <v>10797</v>
      </c>
      <c r="E11" s="204">
        <v>9919</v>
      </c>
      <c r="F11" s="204">
        <v>10277</v>
      </c>
      <c r="G11" s="204">
        <v>305</v>
      </c>
      <c r="H11" s="204">
        <v>3</v>
      </c>
      <c r="I11" s="204">
        <v>23</v>
      </c>
      <c r="J11" s="204">
        <v>189</v>
      </c>
      <c r="K11" s="204">
        <v>9294</v>
      </c>
      <c r="L11" s="204">
        <v>454</v>
      </c>
      <c r="M11" s="204">
        <v>4</v>
      </c>
      <c r="N11" s="204">
        <v>48</v>
      </c>
      <c r="O11" s="204">
        <v>119</v>
      </c>
    </row>
    <row r="12" spans="1:15" ht="17.25" customHeight="1">
      <c r="A12" s="328" t="s">
        <v>371</v>
      </c>
      <c r="B12" s="343"/>
      <c r="C12" s="245">
        <v>20514</v>
      </c>
      <c r="D12" s="204">
        <v>10032</v>
      </c>
      <c r="E12" s="204">
        <v>10482</v>
      </c>
      <c r="F12" s="204">
        <v>7491</v>
      </c>
      <c r="G12" s="204">
        <v>2231</v>
      </c>
      <c r="H12" s="204">
        <v>2</v>
      </c>
      <c r="I12" s="204">
        <v>71</v>
      </c>
      <c r="J12" s="204">
        <v>237</v>
      </c>
      <c r="K12" s="204">
        <v>6994</v>
      </c>
      <c r="L12" s="204">
        <v>3180</v>
      </c>
      <c r="M12" s="204">
        <v>4</v>
      </c>
      <c r="N12" s="204">
        <v>163</v>
      </c>
      <c r="O12" s="204">
        <v>141</v>
      </c>
    </row>
    <row r="13" spans="1:15" ht="17.25" customHeight="1">
      <c r="A13" s="328" t="s">
        <v>372</v>
      </c>
      <c r="B13" s="343"/>
      <c r="C13" s="245">
        <v>23653</v>
      </c>
      <c r="D13" s="204">
        <v>11409</v>
      </c>
      <c r="E13" s="204">
        <v>12244</v>
      </c>
      <c r="F13" s="204">
        <v>5205</v>
      </c>
      <c r="G13" s="204">
        <v>5864</v>
      </c>
      <c r="H13" s="204">
        <v>4</v>
      </c>
      <c r="I13" s="204">
        <v>143</v>
      </c>
      <c r="J13" s="204">
        <v>193</v>
      </c>
      <c r="K13" s="204">
        <v>4432</v>
      </c>
      <c r="L13" s="204">
        <v>7289</v>
      </c>
      <c r="M13" s="204">
        <v>13</v>
      </c>
      <c r="N13" s="204">
        <v>382</v>
      </c>
      <c r="O13" s="204">
        <v>128</v>
      </c>
    </row>
    <row r="14" spans="1:15" ht="17.25" customHeight="1">
      <c r="A14" s="328" t="s">
        <v>373</v>
      </c>
      <c r="B14" s="343"/>
      <c r="C14" s="245">
        <v>30529</v>
      </c>
      <c r="D14" s="204">
        <v>14741</v>
      </c>
      <c r="E14" s="204">
        <v>15788</v>
      </c>
      <c r="F14" s="204">
        <v>4526</v>
      </c>
      <c r="G14" s="204">
        <v>9625</v>
      </c>
      <c r="H14" s="204">
        <v>23</v>
      </c>
      <c r="I14" s="204">
        <v>342</v>
      </c>
      <c r="J14" s="204">
        <v>225</v>
      </c>
      <c r="K14" s="204">
        <v>3606</v>
      </c>
      <c r="L14" s="204">
        <v>11208</v>
      </c>
      <c r="M14" s="204">
        <v>42</v>
      </c>
      <c r="N14" s="204">
        <v>763</v>
      </c>
      <c r="O14" s="204">
        <v>169</v>
      </c>
    </row>
    <row r="15" spans="1:15" ht="17.25" customHeight="1">
      <c r="A15" s="328"/>
      <c r="B15" s="328"/>
      <c r="C15" s="245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15" ht="17.25" customHeight="1">
      <c r="A16" s="328" t="s">
        <v>374</v>
      </c>
      <c r="B16" s="343"/>
      <c r="C16" s="245">
        <v>28920</v>
      </c>
      <c r="D16" s="204">
        <v>14279</v>
      </c>
      <c r="E16" s="204">
        <v>14641</v>
      </c>
      <c r="F16" s="204">
        <v>3295</v>
      </c>
      <c r="G16" s="204">
        <v>10308</v>
      </c>
      <c r="H16" s="204">
        <v>22</v>
      </c>
      <c r="I16" s="204">
        <v>450</v>
      </c>
      <c r="J16" s="204">
        <v>204</v>
      </c>
      <c r="K16" s="204">
        <v>2716</v>
      </c>
      <c r="L16" s="204">
        <v>10532</v>
      </c>
      <c r="M16" s="204">
        <v>96</v>
      </c>
      <c r="N16" s="204">
        <v>1116</v>
      </c>
      <c r="O16" s="204">
        <v>181</v>
      </c>
    </row>
    <row r="17" spans="1:15" ht="17.25" customHeight="1">
      <c r="A17" s="328" t="s">
        <v>375</v>
      </c>
      <c r="B17" s="343"/>
      <c r="C17" s="245">
        <v>24257</v>
      </c>
      <c r="D17" s="204">
        <v>12336</v>
      </c>
      <c r="E17" s="204">
        <v>11921</v>
      </c>
      <c r="F17" s="204">
        <v>2157</v>
      </c>
      <c r="G17" s="204">
        <v>9446</v>
      </c>
      <c r="H17" s="204">
        <v>56</v>
      </c>
      <c r="I17" s="204">
        <v>508</v>
      </c>
      <c r="J17" s="204">
        <v>169</v>
      </c>
      <c r="K17" s="204">
        <v>1658</v>
      </c>
      <c r="L17" s="204">
        <v>8868</v>
      </c>
      <c r="M17" s="204">
        <v>167</v>
      </c>
      <c r="N17" s="204">
        <v>1086</v>
      </c>
      <c r="O17" s="204">
        <v>142</v>
      </c>
    </row>
    <row r="18" spans="1:15" ht="17.25" customHeight="1">
      <c r="A18" s="328" t="s">
        <v>376</v>
      </c>
      <c r="B18" s="343"/>
      <c r="C18" s="245">
        <v>19611</v>
      </c>
      <c r="D18" s="204">
        <v>9681</v>
      </c>
      <c r="E18" s="204">
        <v>9930</v>
      </c>
      <c r="F18" s="204">
        <v>1343</v>
      </c>
      <c r="G18" s="204">
        <v>7669</v>
      </c>
      <c r="H18" s="204">
        <v>75</v>
      </c>
      <c r="I18" s="204">
        <v>462</v>
      </c>
      <c r="J18" s="204">
        <v>132</v>
      </c>
      <c r="K18" s="204">
        <v>1038</v>
      </c>
      <c r="L18" s="204">
        <v>7540</v>
      </c>
      <c r="M18" s="204">
        <v>298</v>
      </c>
      <c r="N18" s="204">
        <v>945</v>
      </c>
      <c r="O18" s="204">
        <v>109</v>
      </c>
    </row>
    <row r="19" spans="1:15" ht="17.25" customHeight="1">
      <c r="A19" s="328" t="s">
        <v>377</v>
      </c>
      <c r="B19" s="343"/>
      <c r="C19" s="245">
        <v>21451</v>
      </c>
      <c r="D19" s="204">
        <v>10112</v>
      </c>
      <c r="E19" s="204">
        <v>11339</v>
      </c>
      <c r="F19" s="204">
        <v>1107</v>
      </c>
      <c r="G19" s="204">
        <v>8177</v>
      </c>
      <c r="H19" s="204">
        <v>146</v>
      </c>
      <c r="I19" s="204">
        <v>547</v>
      </c>
      <c r="J19" s="204">
        <v>135</v>
      </c>
      <c r="K19" s="204">
        <v>883</v>
      </c>
      <c r="L19" s="204">
        <v>8643</v>
      </c>
      <c r="M19" s="204">
        <v>581</v>
      </c>
      <c r="N19" s="204">
        <v>1127</v>
      </c>
      <c r="O19" s="204">
        <v>105</v>
      </c>
    </row>
    <row r="20" spans="1:15" ht="17.25" customHeight="1">
      <c r="A20" s="328" t="s">
        <v>378</v>
      </c>
      <c r="B20" s="343"/>
      <c r="C20" s="245">
        <v>26646</v>
      </c>
      <c r="D20" s="204">
        <v>12704</v>
      </c>
      <c r="E20" s="204">
        <v>13942</v>
      </c>
      <c r="F20" s="204">
        <v>1110</v>
      </c>
      <c r="G20" s="204">
        <v>10350</v>
      </c>
      <c r="H20" s="204">
        <v>366</v>
      </c>
      <c r="I20" s="204">
        <v>744</v>
      </c>
      <c r="J20" s="204">
        <v>134</v>
      </c>
      <c r="K20" s="204">
        <v>970</v>
      </c>
      <c r="L20" s="204">
        <v>10222</v>
      </c>
      <c r="M20" s="204">
        <v>1277</v>
      </c>
      <c r="N20" s="204">
        <v>1304</v>
      </c>
      <c r="O20" s="204">
        <v>169</v>
      </c>
    </row>
    <row r="21" spans="1:15" ht="17.25" customHeight="1">
      <c r="A21" s="328"/>
      <c r="B21" s="328"/>
      <c r="C21" s="245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1:15" ht="17.25" customHeight="1">
      <c r="A22" s="328" t="s">
        <v>379</v>
      </c>
      <c r="B22" s="343"/>
      <c r="C22" s="245">
        <v>21561</v>
      </c>
      <c r="D22" s="204">
        <v>9870</v>
      </c>
      <c r="E22" s="204">
        <v>11691</v>
      </c>
      <c r="F22" s="204">
        <v>544</v>
      </c>
      <c r="G22" s="204">
        <v>8308</v>
      </c>
      <c r="H22" s="204">
        <v>399</v>
      </c>
      <c r="I22" s="204">
        <v>522</v>
      </c>
      <c r="J22" s="204">
        <v>97</v>
      </c>
      <c r="K22" s="204">
        <v>703</v>
      </c>
      <c r="L22" s="204">
        <v>7941</v>
      </c>
      <c r="M22" s="204">
        <v>1891</v>
      </c>
      <c r="N22" s="204">
        <v>1015</v>
      </c>
      <c r="O22" s="204">
        <v>141</v>
      </c>
    </row>
    <row r="23" spans="1:15" ht="17.25" customHeight="1">
      <c r="A23" s="328" t="s">
        <v>380</v>
      </c>
      <c r="B23" s="343"/>
      <c r="C23" s="245">
        <v>18055</v>
      </c>
      <c r="D23" s="204">
        <v>8150</v>
      </c>
      <c r="E23" s="204">
        <v>9905</v>
      </c>
      <c r="F23" s="204">
        <v>261</v>
      </c>
      <c r="G23" s="204">
        <v>6870</v>
      </c>
      <c r="H23" s="204">
        <v>580</v>
      </c>
      <c r="I23" s="204">
        <v>336</v>
      </c>
      <c r="J23" s="204">
        <v>103</v>
      </c>
      <c r="K23" s="204">
        <v>575</v>
      </c>
      <c r="L23" s="204">
        <v>5825</v>
      </c>
      <c r="M23" s="204">
        <v>2681</v>
      </c>
      <c r="N23" s="204">
        <v>672</v>
      </c>
      <c r="O23" s="204">
        <v>152</v>
      </c>
    </row>
    <row r="24" spans="1:15" ht="17.25" customHeight="1">
      <c r="A24" s="328" t="s">
        <v>381</v>
      </c>
      <c r="B24" s="343"/>
      <c r="C24" s="245">
        <v>14043</v>
      </c>
      <c r="D24" s="204">
        <v>6179</v>
      </c>
      <c r="E24" s="204">
        <v>7864</v>
      </c>
      <c r="F24" s="204">
        <v>180</v>
      </c>
      <c r="G24" s="204">
        <v>5084</v>
      </c>
      <c r="H24" s="204">
        <v>635</v>
      </c>
      <c r="I24" s="204">
        <v>223</v>
      </c>
      <c r="J24" s="204">
        <v>57</v>
      </c>
      <c r="K24" s="204">
        <v>432</v>
      </c>
      <c r="L24" s="204">
        <v>3709</v>
      </c>
      <c r="M24" s="204">
        <v>3186</v>
      </c>
      <c r="N24" s="204">
        <v>399</v>
      </c>
      <c r="O24" s="204">
        <v>138</v>
      </c>
    </row>
    <row r="25" spans="1:15" ht="17.25" customHeight="1">
      <c r="A25" s="328" t="s">
        <v>382</v>
      </c>
      <c r="B25" s="343"/>
      <c r="C25" s="245">
        <v>8918</v>
      </c>
      <c r="D25" s="204">
        <v>3566</v>
      </c>
      <c r="E25" s="204">
        <v>5352</v>
      </c>
      <c r="F25" s="204">
        <v>83</v>
      </c>
      <c r="G25" s="204">
        <v>2839</v>
      </c>
      <c r="H25" s="204">
        <v>540</v>
      </c>
      <c r="I25" s="204">
        <v>82</v>
      </c>
      <c r="J25" s="204">
        <v>22</v>
      </c>
      <c r="K25" s="204">
        <v>323</v>
      </c>
      <c r="L25" s="204">
        <v>1649</v>
      </c>
      <c r="M25" s="204">
        <v>3015</v>
      </c>
      <c r="N25" s="204">
        <v>273</v>
      </c>
      <c r="O25" s="204">
        <v>92</v>
      </c>
    </row>
    <row r="26" spans="1:15" ht="17.25" customHeight="1" thickBot="1">
      <c r="A26" s="328" t="s">
        <v>383</v>
      </c>
      <c r="B26" s="343"/>
      <c r="C26" s="245">
        <v>7246</v>
      </c>
      <c r="D26" s="204">
        <v>2022</v>
      </c>
      <c r="E26" s="204">
        <v>5224</v>
      </c>
      <c r="F26" s="204">
        <v>34</v>
      </c>
      <c r="G26" s="204">
        <v>1343</v>
      </c>
      <c r="H26" s="204">
        <v>590</v>
      </c>
      <c r="I26" s="204">
        <v>29</v>
      </c>
      <c r="J26" s="204">
        <v>26</v>
      </c>
      <c r="K26" s="204">
        <v>195</v>
      </c>
      <c r="L26" s="204">
        <v>503</v>
      </c>
      <c r="M26" s="204">
        <v>4242</v>
      </c>
      <c r="N26" s="204">
        <v>180</v>
      </c>
      <c r="O26" s="204">
        <v>104</v>
      </c>
    </row>
    <row r="27" spans="1:15" ht="15" customHeight="1">
      <c r="A27" s="344" t="s">
        <v>384</v>
      </c>
      <c r="B27" s="344"/>
      <c r="C27" s="345"/>
      <c r="D27" s="346"/>
      <c r="E27" s="347"/>
      <c r="F27" s="344"/>
      <c r="G27" s="344"/>
      <c r="H27" s="344"/>
      <c r="I27" s="344"/>
      <c r="J27" s="344"/>
      <c r="K27" s="344"/>
      <c r="L27" s="344"/>
      <c r="M27" s="344"/>
      <c r="N27" s="344"/>
      <c r="O27" s="348" t="s">
        <v>270</v>
      </c>
    </row>
    <row r="28" spans="1:15" ht="12" customHeight="1">
      <c r="A28" s="343"/>
      <c r="B28" s="343"/>
      <c r="C28" s="349"/>
      <c r="D28" s="211"/>
      <c r="E28" s="350"/>
      <c r="F28" s="343"/>
      <c r="G28" s="343"/>
      <c r="H28" s="343"/>
      <c r="I28" s="343"/>
      <c r="J28" s="343"/>
      <c r="K28" s="343"/>
      <c r="L28" s="343"/>
      <c r="M28" s="343"/>
      <c r="N28" s="343"/>
      <c r="O28" s="351"/>
    </row>
    <row r="29" ht="12" customHeight="1"/>
    <row r="30" spans="1:15" ht="15" customHeight="1">
      <c r="A30" s="352" t="s">
        <v>385</v>
      </c>
      <c r="B30" s="353"/>
      <c r="C30" s="353"/>
      <c r="D30" s="353"/>
      <c r="E30" s="353"/>
      <c r="F30" s="353"/>
      <c r="G30" s="353"/>
      <c r="H30" s="353"/>
      <c r="I30" s="354"/>
      <c r="J30" s="354"/>
      <c r="K30" s="354"/>
      <c r="L30" s="354"/>
      <c r="M30" s="354"/>
      <c r="N30" s="354"/>
      <c r="O30" s="354"/>
    </row>
    <row r="31" spans="1:14" ht="15" customHeight="1" thickBot="1">
      <c r="A31" s="353"/>
      <c r="B31" s="353"/>
      <c r="C31" s="353"/>
      <c r="D31" s="353"/>
      <c r="E31" s="353"/>
      <c r="F31" s="353"/>
      <c r="G31" s="353"/>
      <c r="H31" s="353"/>
      <c r="I31" s="354"/>
      <c r="J31" s="354"/>
      <c r="K31" s="354"/>
      <c r="L31" s="354"/>
      <c r="M31" s="354"/>
      <c r="N31" s="355" t="s">
        <v>386</v>
      </c>
    </row>
    <row r="32" spans="1:14" ht="30.75" customHeight="1">
      <c r="A32" s="530" t="s">
        <v>387</v>
      </c>
      <c r="B32" s="531" t="s">
        <v>388</v>
      </c>
      <c r="C32" s="532"/>
      <c r="D32" s="532"/>
      <c r="E32" s="532"/>
      <c r="F32" s="532"/>
      <c r="G32" s="532"/>
      <c r="H32" s="532"/>
      <c r="I32" s="356"/>
      <c r="J32" s="356"/>
      <c r="K32" s="356"/>
      <c r="L32" s="357"/>
      <c r="M32" s="533" t="s">
        <v>1</v>
      </c>
      <c r="N32" s="358" t="s">
        <v>389</v>
      </c>
    </row>
    <row r="33" spans="1:14" ht="30.75" customHeight="1">
      <c r="A33" s="518"/>
      <c r="B33" s="359" t="s">
        <v>222</v>
      </c>
      <c r="C33" s="359" t="s">
        <v>390</v>
      </c>
      <c r="D33" s="359" t="s">
        <v>391</v>
      </c>
      <c r="E33" s="360" t="s">
        <v>392</v>
      </c>
      <c r="F33" s="359" t="s">
        <v>393</v>
      </c>
      <c r="G33" s="359" t="s">
        <v>394</v>
      </c>
      <c r="H33" s="359" t="s">
        <v>395</v>
      </c>
      <c r="I33" s="361" t="s">
        <v>396</v>
      </c>
      <c r="J33" s="359" t="s">
        <v>397</v>
      </c>
      <c r="K33" s="360" t="s">
        <v>398</v>
      </c>
      <c r="L33" s="359" t="s">
        <v>399</v>
      </c>
      <c r="M33" s="534"/>
      <c r="N33" s="362" t="s">
        <v>400</v>
      </c>
    </row>
    <row r="34" spans="1:14" ht="17.25" customHeight="1">
      <c r="A34" s="353"/>
      <c r="B34" s="363" t="s">
        <v>211</v>
      </c>
      <c r="C34" s="353"/>
      <c r="D34" s="353"/>
      <c r="E34" s="353"/>
      <c r="F34" s="353"/>
      <c r="G34" s="353"/>
      <c r="H34" s="353"/>
      <c r="I34" s="353"/>
      <c r="J34" s="354"/>
      <c r="K34" s="354"/>
      <c r="L34" s="354"/>
      <c r="M34" s="364" t="s">
        <v>212</v>
      </c>
      <c r="N34" s="354"/>
    </row>
    <row r="35" spans="1:14" ht="18" customHeight="1">
      <c r="A35" s="365" t="s">
        <v>401</v>
      </c>
      <c r="B35" s="366">
        <v>131294</v>
      </c>
      <c r="C35" s="367">
        <v>39401</v>
      </c>
      <c r="D35" s="367">
        <v>29385</v>
      </c>
      <c r="E35" s="367">
        <v>24224</v>
      </c>
      <c r="F35" s="367">
        <v>27442</v>
      </c>
      <c r="G35" s="367">
        <v>8420</v>
      </c>
      <c r="H35" s="367">
        <v>1882</v>
      </c>
      <c r="I35" s="367">
        <v>454</v>
      </c>
      <c r="J35" s="367">
        <v>66</v>
      </c>
      <c r="K35" s="367">
        <v>11</v>
      </c>
      <c r="L35" s="367">
        <v>9</v>
      </c>
      <c r="M35" s="367">
        <v>337901</v>
      </c>
      <c r="N35" s="368">
        <v>2.573621033710604</v>
      </c>
    </row>
    <row r="36" spans="1:14" ht="18" customHeight="1">
      <c r="A36" s="369" t="s">
        <v>402</v>
      </c>
      <c r="B36" s="366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8"/>
    </row>
    <row r="37" spans="1:14" ht="18" customHeight="1">
      <c r="A37" s="370" t="s">
        <v>403</v>
      </c>
      <c r="B37" s="366">
        <v>141340</v>
      </c>
      <c r="C37" s="367">
        <v>45365</v>
      </c>
      <c r="D37" s="367">
        <v>34918</v>
      </c>
      <c r="E37" s="367">
        <v>26620</v>
      </c>
      <c r="F37" s="367">
        <v>25291</v>
      </c>
      <c r="G37" s="367">
        <v>7177</v>
      </c>
      <c r="H37" s="367">
        <v>1529</v>
      </c>
      <c r="I37" s="367">
        <v>367</v>
      </c>
      <c r="J37" s="367">
        <v>55</v>
      </c>
      <c r="K37" s="367">
        <v>13</v>
      </c>
      <c r="L37" s="367">
        <v>5</v>
      </c>
      <c r="M37" s="367">
        <v>344460</v>
      </c>
      <c r="N37" s="368">
        <v>2.44</v>
      </c>
    </row>
    <row r="38" spans="1:14" ht="18" customHeight="1">
      <c r="A38" s="371" t="s">
        <v>404</v>
      </c>
      <c r="B38" s="366"/>
      <c r="C38" s="367"/>
      <c r="D38" s="367"/>
      <c r="E38" s="372"/>
      <c r="F38" s="367"/>
      <c r="G38" s="367"/>
      <c r="H38" s="372"/>
      <c r="I38" s="367"/>
      <c r="J38" s="367"/>
      <c r="K38" s="372"/>
      <c r="L38" s="367"/>
      <c r="M38" s="367"/>
      <c r="N38" s="368"/>
    </row>
    <row r="39" spans="1:14" ht="18" customHeight="1">
      <c r="A39" s="370" t="s">
        <v>405</v>
      </c>
      <c r="B39" s="366">
        <v>147242</v>
      </c>
      <c r="C39" s="367">
        <v>49105</v>
      </c>
      <c r="D39" s="367">
        <v>38637</v>
      </c>
      <c r="E39" s="367">
        <v>27232</v>
      </c>
      <c r="F39" s="367">
        <v>24297</v>
      </c>
      <c r="G39" s="367">
        <v>6353</v>
      </c>
      <c r="H39" s="367">
        <v>1273</v>
      </c>
      <c r="I39" s="367">
        <v>281</v>
      </c>
      <c r="J39" s="373">
        <v>48</v>
      </c>
      <c r="K39" s="374">
        <v>8</v>
      </c>
      <c r="L39" s="373">
        <v>8</v>
      </c>
      <c r="M39" s="374">
        <v>347173</v>
      </c>
      <c r="N39" s="375">
        <v>2.36</v>
      </c>
    </row>
    <row r="40" spans="1:14" ht="18" customHeight="1">
      <c r="A40" s="371" t="s">
        <v>406</v>
      </c>
      <c r="B40" s="376"/>
      <c r="C40" s="353"/>
      <c r="D40" s="353"/>
      <c r="E40" s="377"/>
      <c r="F40" s="353"/>
      <c r="G40" s="353"/>
      <c r="H40" s="377"/>
      <c r="I40" s="353"/>
      <c r="J40" s="378"/>
      <c r="K40" s="379"/>
      <c r="L40" s="353"/>
      <c r="M40" s="353"/>
      <c r="N40" s="380"/>
    </row>
    <row r="41" spans="1:16" s="321" customFormat="1" ht="18" customHeight="1">
      <c r="A41" s="381" t="s">
        <v>407</v>
      </c>
      <c r="B41" s="382">
        <v>154587</v>
      </c>
      <c r="C41" s="383">
        <v>55622</v>
      </c>
      <c r="D41" s="383">
        <v>41131</v>
      </c>
      <c r="E41" s="383">
        <v>27730</v>
      </c>
      <c r="F41" s="383">
        <v>22921</v>
      </c>
      <c r="G41" s="383">
        <v>5803</v>
      </c>
      <c r="H41" s="383">
        <v>1096</v>
      </c>
      <c r="I41" s="383">
        <v>226</v>
      </c>
      <c r="J41" s="221">
        <v>48</v>
      </c>
      <c r="K41" s="221">
        <v>6</v>
      </c>
      <c r="L41" s="221">
        <v>4</v>
      </c>
      <c r="M41" s="221">
        <v>350410</v>
      </c>
      <c r="N41" s="384">
        <v>2.2667494679</v>
      </c>
      <c r="O41" s="385"/>
      <c r="P41" s="386"/>
    </row>
    <row r="42" spans="1:14" ht="18" customHeight="1" thickBot="1">
      <c r="A42" s="387" t="s">
        <v>408</v>
      </c>
      <c r="B42" s="388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</row>
    <row r="43" spans="1:14" ht="15" customHeight="1">
      <c r="A43" s="365"/>
      <c r="B43" s="353"/>
      <c r="C43" s="353"/>
      <c r="D43" s="353"/>
      <c r="E43" s="353"/>
      <c r="F43" s="353"/>
      <c r="G43" s="353"/>
      <c r="H43" s="353"/>
      <c r="I43" s="353"/>
      <c r="J43" s="354"/>
      <c r="K43" s="353"/>
      <c r="L43" s="353"/>
      <c r="M43" s="353"/>
      <c r="N43" s="355" t="s">
        <v>270</v>
      </c>
    </row>
    <row r="44" spans="1:14" ht="13.5">
      <c r="A44" s="353"/>
      <c r="B44" s="353"/>
      <c r="C44" s="353"/>
      <c r="D44" s="353"/>
      <c r="E44" s="353"/>
      <c r="F44" s="353"/>
      <c r="G44" s="353"/>
      <c r="H44" s="353"/>
      <c r="I44" s="353"/>
      <c r="J44" s="354"/>
      <c r="K44" s="353"/>
      <c r="L44" s="353"/>
      <c r="M44" s="353"/>
      <c r="N44" s="355"/>
    </row>
  </sheetData>
  <sheetProtection/>
  <mergeCells count="6">
    <mergeCell ref="A5:B6"/>
    <mergeCell ref="K5:O5"/>
    <mergeCell ref="A8:B8"/>
    <mergeCell ref="A32:A33"/>
    <mergeCell ref="B32:H32"/>
    <mergeCell ref="M32:M33"/>
  </mergeCells>
  <printOptions/>
  <pageMargins left="0.984251968503937" right="0.984251968503937" top="0.7874015748031497" bottom="0.7874015748031497" header="0.5118110236220472" footer="0.5118110236220472"/>
  <pageSetup firstPageNumber="3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24.50390625" style="26" customWidth="1"/>
    <col min="2" max="9" width="7.125" style="0" customWidth="1"/>
    <col min="10" max="21" width="6.75390625" style="0" customWidth="1"/>
  </cols>
  <sheetData>
    <row r="1" spans="1:21" s="289" customFormat="1" ht="15" customHeight="1">
      <c r="A1" s="288" t="s">
        <v>209</v>
      </c>
      <c r="U1" s="290" t="s">
        <v>209</v>
      </c>
    </row>
    <row r="2" ht="12" customHeight="1"/>
    <row r="3" spans="1:21" ht="15" customHeight="1">
      <c r="A3" s="2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" customHeight="1" thickBot="1">
      <c r="A4" s="2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 t="s">
        <v>3</v>
      </c>
    </row>
    <row r="5" spans="1:21" ht="22.5" customHeight="1">
      <c r="A5" s="23"/>
      <c r="B5" s="545" t="s">
        <v>215</v>
      </c>
      <c r="C5" s="10" t="s">
        <v>4</v>
      </c>
      <c r="D5" s="11"/>
      <c r="E5" s="11"/>
      <c r="F5" s="11"/>
      <c r="G5" s="11"/>
      <c r="H5" s="11"/>
      <c r="I5" s="11"/>
      <c r="J5" s="11" t="s">
        <v>5</v>
      </c>
      <c r="K5" s="11"/>
      <c r="L5" s="11"/>
      <c r="M5" s="11"/>
      <c r="N5" s="11"/>
      <c r="O5" s="11"/>
      <c r="P5" s="11"/>
      <c r="Q5" s="11"/>
      <c r="R5" s="11"/>
      <c r="S5" s="11"/>
      <c r="T5" s="9"/>
      <c r="U5" s="12"/>
    </row>
    <row r="6" spans="1:21" ht="22.5" customHeight="1">
      <c r="A6" s="541" t="s">
        <v>333</v>
      </c>
      <c r="B6" s="536"/>
      <c r="C6" s="535" t="s">
        <v>215</v>
      </c>
      <c r="D6" s="14" t="s">
        <v>6</v>
      </c>
      <c r="E6" s="15"/>
      <c r="F6" s="15"/>
      <c r="G6" s="15"/>
      <c r="H6" s="16"/>
      <c r="I6" s="17"/>
      <c r="J6" s="15" t="s">
        <v>7</v>
      </c>
      <c r="K6" s="15"/>
      <c r="L6" s="15"/>
      <c r="M6" s="15"/>
      <c r="N6" s="15"/>
      <c r="O6" s="15"/>
      <c r="P6" s="15"/>
      <c r="Q6" s="15"/>
      <c r="R6" s="15"/>
      <c r="S6" s="15"/>
      <c r="T6" s="13"/>
      <c r="U6" s="18"/>
    </row>
    <row r="7" spans="1:20" ht="25.5" customHeight="1">
      <c r="A7" s="541"/>
      <c r="B7" s="536"/>
      <c r="C7" s="536"/>
      <c r="D7" s="535" t="s">
        <v>215</v>
      </c>
      <c r="E7" s="538" t="s">
        <v>17</v>
      </c>
      <c r="F7" s="538" t="s">
        <v>18</v>
      </c>
      <c r="G7" s="538" t="s">
        <v>19</v>
      </c>
      <c r="H7" s="538" t="s">
        <v>20</v>
      </c>
      <c r="I7" s="535" t="s">
        <v>215</v>
      </c>
      <c r="J7" s="542" t="s">
        <v>21</v>
      </c>
      <c r="K7" s="538" t="s">
        <v>22</v>
      </c>
      <c r="L7" s="538" t="s">
        <v>23</v>
      </c>
      <c r="M7" s="538" t="s">
        <v>24</v>
      </c>
      <c r="N7" s="538" t="s">
        <v>25</v>
      </c>
      <c r="O7" s="538" t="s">
        <v>229</v>
      </c>
      <c r="P7" s="538" t="s">
        <v>230</v>
      </c>
      <c r="Q7" s="538" t="s">
        <v>259</v>
      </c>
      <c r="R7" s="538" t="s">
        <v>26</v>
      </c>
      <c r="S7" s="538" t="s">
        <v>27</v>
      </c>
      <c r="T7" s="323"/>
    </row>
    <row r="8" spans="1:21" ht="25.5" customHeight="1">
      <c r="A8" s="22"/>
      <c r="B8" s="536"/>
      <c r="C8" s="536"/>
      <c r="D8" s="536"/>
      <c r="E8" s="539"/>
      <c r="F8" s="539"/>
      <c r="G8" s="539"/>
      <c r="H8" s="539"/>
      <c r="I8" s="536"/>
      <c r="J8" s="543"/>
      <c r="K8" s="539"/>
      <c r="L8" s="539"/>
      <c r="M8" s="539"/>
      <c r="N8" s="539"/>
      <c r="O8" s="539"/>
      <c r="P8" s="539"/>
      <c r="Q8" s="539"/>
      <c r="R8" s="539"/>
      <c r="S8" s="539"/>
      <c r="T8" s="13" t="s">
        <v>9</v>
      </c>
      <c r="U8" s="18" t="s">
        <v>10</v>
      </c>
    </row>
    <row r="9" spans="1:21" ht="25.5" customHeight="1">
      <c r="A9" s="541" t="s">
        <v>332</v>
      </c>
      <c r="B9" s="536"/>
      <c r="C9" s="536"/>
      <c r="D9" s="536"/>
      <c r="E9" s="539"/>
      <c r="F9" s="539"/>
      <c r="G9" s="539"/>
      <c r="H9" s="539"/>
      <c r="I9" s="536"/>
      <c r="J9" s="543"/>
      <c r="K9" s="539"/>
      <c r="L9" s="539"/>
      <c r="M9" s="539"/>
      <c r="N9" s="539"/>
      <c r="O9" s="539"/>
      <c r="P9" s="539"/>
      <c r="Q9" s="539"/>
      <c r="R9" s="539"/>
      <c r="S9" s="539"/>
      <c r="T9" s="13"/>
      <c r="U9" s="18"/>
    </row>
    <row r="10" spans="1:21" ht="25.5" customHeight="1">
      <c r="A10" s="541"/>
      <c r="B10" s="536"/>
      <c r="C10" s="536"/>
      <c r="D10" s="536"/>
      <c r="E10" s="539"/>
      <c r="F10" s="539"/>
      <c r="G10" s="539"/>
      <c r="H10" s="539"/>
      <c r="I10" s="536"/>
      <c r="J10" s="543"/>
      <c r="K10" s="539"/>
      <c r="L10" s="539"/>
      <c r="M10" s="539"/>
      <c r="N10" s="539"/>
      <c r="O10" s="539"/>
      <c r="P10" s="539"/>
      <c r="Q10" s="539"/>
      <c r="R10" s="539"/>
      <c r="S10" s="539"/>
      <c r="T10" s="13"/>
      <c r="U10" s="18"/>
    </row>
    <row r="11" spans="1:21" ht="25.5" customHeight="1">
      <c r="A11" s="22"/>
      <c r="B11" s="536"/>
      <c r="C11" s="536"/>
      <c r="D11" s="536"/>
      <c r="E11" s="539"/>
      <c r="F11" s="539"/>
      <c r="G11" s="539"/>
      <c r="H11" s="539"/>
      <c r="I11" s="536"/>
      <c r="J11" s="543"/>
      <c r="K11" s="539"/>
      <c r="L11" s="539"/>
      <c r="M11" s="539"/>
      <c r="N11" s="539"/>
      <c r="O11" s="539"/>
      <c r="P11" s="539"/>
      <c r="Q11" s="539"/>
      <c r="R11" s="539"/>
      <c r="S11" s="539"/>
      <c r="T11" s="13" t="s">
        <v>11</v>
      </c>
      <c r="U11" s="18" t="s">
        <v>11</v>
      </c>
    </row>
    <row r="12" spans="1:21" ht="25.5" customHeight="1">
      <c r="A12" s="541" t="s">
        <v>334</v>
      </c>
      <c r="B12" s="536"/>
      <c r="C12" s="536"/>
      <c r="D12" s="536"/>
      <c r="E12" s="539"/>
      <c r="F12" s="539"/>
      <c r="G12" s="539"/>
      <c r="H12" s="539"/>
      <c r="I12" s="536"/>
      <c r="J12" s="543"/>
      <c r="K12" s="539"/>
      <c r="L12" s="539"/>
      <c r="M12" s="539"/>
      <c r="N12" s="539"/>
      <c r="O12" s="539"/>
      <c r="P12" s="539"/>
      <c r="Q12" s="539"/>
      <c r="R12" s="539"/>
      <c r="S12" s="539"/>
      <c r="T12" s="13"/>
      <c r="U12" s="18"/>
    </row>
    <row r="13" spans="1:21" ht="25.5" customHeight="1">
      <c r="A13" s="541"/>
      <c r="B13" s="536"/>
      <c r="C13" s="536"/>
      <c r="D13" s="536"/>
      <c r="E13" s="539"/>
      <c r="F13" s="539"/>
      <c r="G13" s="539"/>
      <c r="H13" s="539"/>
      <c r="I13" s="536"/>
      <c r="J13" s="543"/>
      <c r="K13" s="539"/>
      <c r="L13" s="539"/>
      <c r="M13" s="539"/>
      <c r="N13" s="539"/>
      <c r="O13" s="539"/>
      <c r="P13" s="539"/>
      <c r="Q13" s="539"/>
      <c r="R13" s="539"/>
      <c r="S13" s="539"/>
      <c r="T13" s="13"/>
      <c r="U13" s="18"/>
    </row>
    <row r="14" spans="1:21" ht="25.5" customHeight="1">
      <c r="A14" s="24"/>
      <c r="B14" s="537"/>
      <c r="C14" s="537"/>
      <c r="D14" s="537"/>
      <c r="E14" s="540"/>
      <c r="F14" s="540"/>
      <c r="G14" s="540"/>
      <c r="H14" s="540"/>
      <c r="I14" s="537"/>
      <c r="J14" s="544"/>
      <c r="K14" s="540"/>
      <c r="L14" s="540"/>
      <c r="M14" s="540"/>
      <c r="N14" s="540"/>
      <c r="O14" s="540"/>
      <c r="P14" s="540"/>
      <c r="Q14" s="540"/>
      <c r="R14" s="540"/>
      <c r="S14" s="540"/>
      <c r="T14" s="19"/>
      <c r="U14" s="20"/>
    </row>
    <row r="15" spans="1:21" ht="40.5" customHeight="1">
      <c r="A15" s="25" t="s">
        <v>225</v>
      </c>
      <c r="B15" s="212">
        <v>154587</v>
      </c>
      <c r="C15" s="213">
        <v>98077</v>
      </c>
      <c r="D15" s="213">
        <v>91615</v>
      </c>
      <c r="E15" s="213">
        <v>30668</v>
      </c>
      <c r="F15" s="213">
        <v>47575</v>
      </c>
      <c r="G15" s="213">
        <v>1620</v>
      </c>
      <c r="H15" s="213">
        <v>11752</v>
      </c>
      <c r="I15" s="213">
        <v>6462</v>
      </c>
      <c r="J15" s="213">
        <v>109</v>
      </c>
      <c r="K15" s="213">
        <v>905</v>
      </c>
      <c r="L15" s="213">
        <v>460</v>
      </c>
      <c r="M15" s="213">
        <v>1800</v>
      </c>
      <c r="N15" s="213">
        <v>240</v>
      </c>
      <c r="O15" s="213">
        <v>639</v>
      </c>
      <c r="P15" s="213">
        <v>67</v>
      </c>
      <c r="Q15" s="213">
        <v>160</v>
      </c>
      <c r="R15" s="213">
        <v>903</v>
      </c>
      <c r="S15" s="213">
        <v>1179</v>
      </c>
      <c r="T15" s="213">
        <v>817</v>
      </c>
      <c r="U15" s="213">
        <v>55622</v>
      </c>
    </row>
    <row r="16" spans="1:21" ht="40.5" customHeight="1">
      <c r="A16" s="25" t="s">
        <v>245</v>
      </c>
      <c r="B16" s="212">
        <v>350410</v>
      </c>
      <c r="C16" s="213">
        <v>292647</v>
      </c>
      <c r="D16" s="213">
        <v>267554</v>
      </c>
      <c r="E16" s="213">
        <v>61336</v>
      </c>
      <c r="F16" s="213">
        <v>173841</v>
      </c>
      <c r="G16" s="213">
        <v>3748</v>
      </c>
      <c r="H16" s="213">
        <v>28629</v>
      </c>
      <c r="I16" s="213">
        <v>25093</v>
      </c>
      <c r="J16" s="213">
        <v>436</v>
      </c>
      <c r="K16" s="213">
        <v>2715</v>
      </c>
      <c r="L16" s="213">
        <v>2706</v>
      </c>
      <c r="M16" s="213">
        <v>8480</v>
      </c>
      <c r="N16" s="213">
        <v>761</v>
      </c>
      <c r="O16" s="213">
        <v>2954</v>
      </c>
      <c r="P16" s="213">
        <v>322</v>
      </c>
      <c r="Q16" s="213">
        <v>1018</v>
      </c>
      <c r="R16" s="213">
        <v>1880</v>
      </c>
      <c r="S16" s="213">
        <v>3821</v>
      </c>
      <c r="T16" s="213">
        <v>1979</v>
      </c>
      <c r="U16" s="213">
        <v>55622</v>
      </c>
    </row>
    <row r="17" spans="1:21" ht="48.75" customHeight="1">
      <c r="A17" s="25" t="s">
        <v>12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</row>
    <row r="18" spans="1:21" ht="30" customHeight="1">
      <c r="A18" s="25" t="s">
        <v>238</v>
      </c>
      <c r="B18" s="212">
        <v>14856</v>
      </c>
      <c r="C18" s="213">
        <v>14835</v>
      </c>
      <c r="D18" s="213">
        <v>14075</v>
      </c>
      <c r="E18" s="213" t="s">
        <v>40</v>
      </c>
      <c r="F18" s="213">
        <v>13481</v>
      </c>
      <c r="G18" s="213">
        <v>28</v>
      </c>
      <c r="H18" s="213">
        <v>566</v>
      </c>
      <c r="I18" s="213">
        <v>760</v>
      </c>
      <c r="J18" s="213" t="s">
        <v>40</v>
      </c>
      <c r="K18" s="213" t="s">
        <v>40</v>
      </c>
      <c r="L18" s="213">
        <v>125</v>
      </c>
      <c r="M18" s="213">
        <v>240</v>
      </c>
      <c r="N18" s="213">
        <v>8</v>
      </c>
      <c r="O18" s="213">
        <v>188</v>
      </c>
      <c r="P18" s="213">
        <v>7</v>
      </c>
      <c r="Q18" s="213">
        <v>68</v>
      </c>
      <c r="R18" s="213" t="s">
        <v>40</v>
      </c>
      <c r="S18" s="213">
        <v>124</v>
      </c>
      <c r="T18" s="213">
        <v>21</v>
      </c>
      <c r="U18" s="213" t="s">
        <v>40</v>
      </c>
    </row>
    <row r="19" spans="1:21" ht="40.5" customHeight="1">
      <c r="A19" s="25" t="s">
        <v>239</v>
      </c>
      <c r="B19" s="212">
        <v>56146</v>
      </c>
      <c r="C19" s="213">
        <v>56047</v>
      </c>
      <c r="D19" s="213">
        <v>52244</v>
      </c>
      <c r="E19" s="213" t="s">
        <v>40</v>
      </c>
      <c r="F19" s="213">
        <v>50543</v>
      </c>
      <c r="G19" s="213">
        <v>71</v>
      </c>
      <c r="H19" s="213">
        <v>1630</v>
      </c>
      <c r="I19" s="213">
        <v>3803</v>
      </c>
      <c r="J19" s="213" t="s">
        <v>40</v>
      </c>
      <c r="K19" s="213" t="s">
        <v>40</v>
      </c>
      <c r="L19" s="213">
        <v>752</v>
      </c>
      <c r="M19" s="213">
        <v>1170</v>
      </c>
      <c r="N19" s="213">
        <v>27</v>
      </c>
      <c r="O19" s="213">
        <v>908</v>
      </c>
      <c r="P19" s="213">
        <v>45</v>
      </c>
      <c r="Q19" s="213">
        <v>435</v>
      </c>
      <c r="R19" s="213" t="s">
        <v>40</v>
      </c>
      <c r="S19" s="213">
        <v>466</v>
      </c>
      <c r="T19" s="213">
        <v>99</v>
      </c>
      <c r="U19" s="213" t="s">
        <v>40</v>
      </c>
    </row>
    <row r="20" spans="1:21" ht="40.5" customHeight="1">
      <c r="A20" s="25" t="s">
        <v>244</v>
      </c>
      <c r="B20" s="212">
        <v>18990</v>
      </c>
      <c r="C20" s="213">
        <v>18962</v>
      </c>
      <c r="D20" s="213">
        <v>18040</v>
      </c>
      <c r="E20" s="213" t="s">
        <v>40</v>
      </c>
      <c r="F20" s="213">
        <v>17346</v>
      </c>
      <c r="G20" s="213">
        <v>33</v>
      </c>
      <c r="H20" s="213">
        <v>661</v>
      </c>
      <c r="I20" s="213">
        <v>922</v>
      </c>
      <c r="J20" s="213" t="s">
        <v>40</v>
      </c>
      <c r="K20" s="213" t="s">
        <v>40</v>
      </c>
      <c r="L20" s="213">
        <v>173</v>
      </c>
      <c r="M20" s="213">
        <v>302</v>
      </c>
      <c r="N20" s="213">
        <v>9</v>
      </c>
      <c r="O20" s="213">
        <v>212</v>
      </c>
      <c r="P20" s="213">
        <v>8</v>
      </c>
      <c r="Q20" s="213">
        <v>83</v>
      </c>
      <c r="R20" s="213" t="s">
        <v>40</v>
      </c>
      <c r="S20" s="213">
        <v>135</v>
      </c>
      <c r="T20" s="213">
        <v>28</v>
      </c>
      <c r="U20" s="213" t="s">
        <v>40</v>
      </c>
    </row>
    <row r="21" spans="1:21" ht="40.5" customHeight="1">
      <c r="A21" s="25" t="s">
        <v>13</v>
      </c>
      <c r="B21" s="212">
        <v>35751</v>
      </c>
      <c r="C21" s="213">
        <v>35514</v>
      </c>
      <c r="D21" s="213">
        <v>33137</v>
      </c>
      <c r="E21" s="213" t="s">
        <v>40</v>
      </c>
      <c r="F21" s="213">
        <v>29211</v>
      </c>
      <c r="G21" s="213">
        <v>279</v>
      </c>
      <c r="H21" s="213">
        <v>3647</v>
      </c>
      <c r="I21" s="213">
        <v>2377</v>
      </c>
      <c r="J21" s="213">
        <v>1</v>
      </c>
      <c r="K21" s="213">
        <v>1</v>
      </c>
      <c r="L21" s="213">
        <v>324</v>
      </c>
      <c r="M21" s="213">
        <v>858</v>
      </c>
      <c r="N21" s="213">
        <v>61</v>
      </c>
      <c r="O21" s="213">
        <v>479</v>
      </c>
      <c r="P21" s="213">
        <v>13</v>
      </c>
      <c r="Q21" s="213">
        <v>129</v>
      </c>
      <c r="R21" s="213">
        <v>5</v>
      </c>
      <c r="S21" s="213">
        <v>506</v>
      </c>
      <c r="T21" s="213">
        <v>68</v>
      </c>
      <c r="U21" s="213">
        <v>169</v>
      </c>
    </row>
    <row r="22" spans="1:21" ht="40.5" customHeight="1">
      <c r="A22" s="25" t="s">
        <v>14</v>
      </c>
      <c r="B22" s="212">
        <v>134893</v>
      </c>
      <c r="C22" s="213">
        <v>134436</v>
      </c>
      <c r="D22" s="213">
        <v>123017</v>
      </c>
      <c r="E22" s="213" t="s">
        <v>40</v>
      </c>
      <c r="F22" s="213">
        <v>111901</v>
      </c>
      <c r="G22" s="213">
        <v>761</v>
      </c>
      <c r="H22" s="213">
        <v>10355</v>
      </c>
      <c r="I22" s="213">
        <v>11419</v>
      </c>
      <c r="J22" s="213">
        <v>4</v>
      </c>
      <c r="K22" s="213">
        <v>3</v>
      </c>
      <c r="L22" s="213">
        <v>1931</v>
      </c>
      <c r="M22" s="213">
        <v>4271</v>
      </c>
      <c r="N22" s="213">
        <v>208</v>
      </c>
      <c r="O22" s="213">
        <v>2258</v>
      </c>
      <c r="P22" s="213">
        <v>78</v>
      </c>
      <c r="Q22" s="213">
        <v>832</v>
      </c>
      <c r="R22" s="213">
        <v>12</v>
      </c>
      <c r="S22" s="213">
        <v>1822</v>
      </c>
      <c r="T22" s="213">
        <v>288</v>
      </c>
      <c r="U22" s="213">
        <v>169</v>
      </c>
    </row>
    <row r="23" spans="1:21" ht="40.5" customHeight="1">
      <c r="A23" s="25" t="s">
        <v>246</v>
      </c>
      <c r="B23" s="212">
        <v>59708</v>
      </c>
      <c r="C23" s="213">
        <v>59437</v>
      </c>
      <c r="D23" s="213">
        <v>55768</v>
      </c>
      <c r="E23" s="213" t="s">
        <v>40</v>
      </c>
      <c r="F23" s="213">
        <v>49655</v>
      </c>
      <c r="G23" s="213">
        <v>397</v>
      </c>
      <c r="H23" s="213">
        <v>5716</v>
      </c>
      <c r="I23" s="213">
        <v>3669</v>
      </c>
      <c r="J23" s="213">
        <v>1</v>
      </c>
      <c r="K23" s="213">
        <v>1</v>
      </c>
      <c r="L23" s="213">
        <v>579</v>
      </c>
      <c r="M23" s="213">
        <v>1452</v>
      </c>
      <c r="N23" s="213">
        <v>75</v>
      </c>
      <c r="O23" s="213">
        <v>637</v>
      </c>
      <c r="P23" s="213">
        <v>21</v>
      </c>
      <c r="Q23" s="213">
        <v>215</v>
      </c>
      <c r="R23" s="213">
        <v>6</v>
      </c>
      <c r="S23" s="213">
        <v>682</v>
      </c>
      <c r="T23" s="213">
        <v>102</v>
      </c>
      <c r="U23" s="213">
        <v>169</v>
      </c>
    </row>
    <row r="24" spans="1:21" ht="40.5" customHeight="1">
      <c r="A24" s="25" t="s">
        <v>15</v>
      </c>
      <c r="B24" s="212">
        <v>3822</v>
      </c>
      <c r="C24" s="213">
        <v>3806</v>
      </c>
      <c r="D24" s="213" t="s">
        <v>40</v>
      </c>
      <c r="E24" s="213" t="s">
        <v>40</v>
      </c>
      <c r="F24" s="213" t="s">
        <v>40</v>
      </c>
      <c r="G24" s="213" t="s">
        <v>40</v>
      </c>
      <c r="H24" s="213" t="s">
        <v>40</v>
      </c>
      <c r="I24" s="213">
        <v>3806</v>
      </c>
      <c r="J24" s="213" t="s">
        <v>40</v>
      </c>
      <c r="K24" s="213" t="s">
        <v>40</v>
      </c>
      <c r="L24" s="213">
        <v>460</v>
      </c>
      <c r="M24" s="213">
        <v>1800</v>
      </c>
      <c r="N24" s="213" t="s">
        <v>40</v>
      </c>
      <c r="O24" s="213">
        <v>527</v>
      </c>
      <c r="P24" s="213">
        <v>14</v>
      </c>
      <c r="Q24" s="213">
        <v>160</v>
      </c>
      <c r="R24" s="213" t="s">
        <v>40</v>
      </c>
      <c r="S24" s="213">
        <v>845</v>
      </c>
      <c r="T24" s="213">
        <v>16</v>
      </c>
      <c r="U24" s="213" t="s">
        <v>40</v>
      </c>
    </row>
    <row r="25" spans="1:21" ht="40.5" customHeight="1" thickBot="1">
      <c r="A25" s="25" t="s">
        <v>16</v>
      </c>
      <c r="B25" s="212">
        <v>17780</v>
      </c>
      <c r="C25" s="213">
        <v>17692</v>
      </c>
      <c r="D25" s="213" t="s">
        <v>40</v>
      </c>
      <c r="E25" s="213" t="s">
        <v>40</v>
      </c>
      <c r="F25" s="213" t="s">
        <v>40</v>
      </c>
      <c r="G25" s="213" t="s">
        <v>40</v>
      </c>
      <c r="H25" s="213" t="s">
        <v>40</v>
      </c>
      <c r="I25" s="213">
        <v>17692</v>
      </c>
      <c r="J25" s="213" t="s">
        <v>40</v>
      </c>
      <c r="K25" s="213" t="s">
        <v>40</v>
      </c>
      <c r="L25" s="213">
        <v>2706</v>
      </c>
      <c r="M25" s="213">
        <v>8480</v>
      </c>
      <c r="N25" s="213" t="s">
        <v>40</v>
      </c>
      <c r="O25" s="213">
        <v>2449</v>
      </c>
      <c r="P25" s="213">
        <v>74</v>
      </c>
      <c r="Q25" s="213">
        <v>1018</v>
      </c>
      <c r="R25" s="213" t="s">
        <v>40</v>
      </c>
      <c r="S25" s="213">
        <v>2965</v>
      </c>
      <c r="T25" s="213">
        <v>88</v>
      </c>
      <c r="U25" s="213" t="s">
        <v>40</v>
      </c>
    </row>
    <row r="26" spans="1:21" ht="15" customHeight="1">
      <c r="A26" s="258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60" t="s">
        <v>270</v>
      </c>
    </row>
    <row r="27" spans="1:21" ht="22.5" customHeight="1">
      <c r="A27" s="26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62"/>
    </row>
    <row r="28" ht="30.75" customHeight="1"/>
    <row r="29" ht="30.75" customHeight="1"/>
  </sheetData>
  <sheetProtection/>
  <mergeCells count="21">
    <mergeCell ref="I7:I14"/>
    <mergeCell ref="H7:H14"/>
    <mergeCell ref="A9:A10"/>
    <mergeCell ref="A12:A13"/>
    <mergeCell ref="A6:A7"/>
    <mergeCell ref="R7:R14"/>
    <mergeCell ref="J7:J14"/>
    <mergeCell ref="K7:K14"/>
    <mergeCell ref="L7:L14"/>
    <mergeCell ref="M7:M14"/>
    <mergeCell ref="B5:B14"/>
    <mergeCell ref="D7:D14"/>
    <mergeCell ref="C6:C14"/>
    <mergeCell ref="E7:E14"/>
    <mergeCell ref="F7:F14"/>
    <mergeCell ref="S7:S14"/>
    <mergeCell ref="N7:N14"/>
    <mergeCell ref="O7:O14"/>
    <mergeCell ref="P7:P14"/>
    <mergeCell ref="Q7:Q14"/>
    <mergeCell ref="G7:G14"/>
  </mergeCells>
  <printOptions/>
  <pageMargins left="0.984251968503937" right="0.984251968503937" top="0.7874015748031497" bottom="0.7874015748031497" header="0.5118110236220472" footer="0.5118110236220472"/>
  <pageSetup firstPageNumber="4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3" width="2.375" style="0" customWidth="1"/>
    <col min="4" max="4" width="10.875" style="0" customWidth="1"/>
    <col min="5" max="5" width="2.625" style="0" customWidth="1"/>
    <col min="6" max="6" width="16.625" style="0" customWidth="1"/>
    <col min="7" max="7" width="12.625" style="0" customWidth="1"/>
    <col min="8" max="8" width="4.625" style="0" customWidth="1"/>
    <col min="9" max="9" width="16.625" style="0" customWidth="1"/>
    <col min="10" max="13" width="14.625" style="0" customWidth="1"/>
    <col min="14" max="14" width="8.25390625" style="0" customWidth="1"/>
    <col min="15" max="15" width="9.875" style="0" customWidth="1"/>
  </cols>
  <sheetData>
    <row r="1" spans="1:15" s="289" customFormat="1" ht="15" customHeight="1">
      <c r="A1" s="291" t="s">
        <v>209</v>
      </c>
      <c r="F1" s="292"/>
      <c r="O1" s="292" t="s">
        <v>209</v>
      </c>
    </row>
    <row r="2" spans="1:13" s="289" customFormat="1" ht="12" customHeight="1">
      <c r="A2" s="291"/>
      <c r="F2" s="292"/>
      <c r="M2" s="292"/>
    </row>
    <row r="3" spans="1:13" s="4" customFormat="1" ht="15" customHeight="1">
      <c r="A3" s="309" t="s">
        <v>28</v>
      </c>
      <c r="B3" s="28"/>
      <c r="C3" s="28"/>
      <c r="D3" s="28"/>
      <c r="E3" s="28"/>
      <c r="F3" s="28"/>
      <c r="G3" s="28"/>
      <c r="H3" s="28"/>
      <c r="I3" s="29"/>
      <c r="J3" s="28"/>
      <c r="K3" s="28"/>
      <c r="L3" s="28"/>
      <c r="M3" s="28"/>
    </row>
    <row r="4" spans="1:13" s="4" customFormat="1" ht="15" customHeight="1" thickBot="1">
      <c r="A4" s="30"/>
      <c r="B4" s="30"/>
      <c r="C4" s="30"/>
      <c r="D4" s="30"/>
      <c r="E4" s="30"/>
      <c r="F4" s="271"/>
      <c r="G4" s="28"/>
      <c r="H4" s="28"/>
      <c r="I4" s="29"/>
      <c r="J4" s="28"/>
      <c r="K4" s="28"/>
      <c r="L4" s="28"/>
      <c r="M4" s="31" t="s">
        <v>261</v>
      </c>
    </row>
    <row r="5" spans="1:13" s="4" customFormat="1" ht="21.75" customHeight="1">
      <c r="A5" s="28"/>
      <c r="B5" s="28"/>
      <c r="C5" s="28"/>
      <c r="D5" s="28"/>
      <c r="E5" s="28"/>
      <c r="F5" s="548" t="s">
        <v>335</v>
      </c>
      <c r="G5" s="551" t="s">
        <v>336</v>
      </c>
      <c r="H5" s="552"/>
      <c r="I5" s="570" t="s">
        <v>337</v>
      </c>
      <c r="J5" s="562" t="s">
        <v>339</v>
      </c>
      <c r="K5" s="563"/>
      <c r="L5" s="566" t="s">
        <v>340</v>
      </c>
      <c r="M5" s="562"/>
    </row>
    <row r="6" spans="1:13" s="4" customFormat="1" ht="21.75" customHeight="1">
      <c r="A6" s="32" t="s">
        <v>29</v>
      </c>
      <c r="B6" s="32"/>
      <c r="C6" s="32"/>
      <c r="D6" s="32"/>
      <c r="E6" s="32"/>
      <c r="F6" s="549"/>
      <c r="G6" s="553"/>
      <c r="H6" s="554"/>
      <c r="I6" s="571"/>
      <c r="J6" s="564"/>
      <c r="K6" s="565"/>
      <c r="L6" s="567"/>
      <c r="M6" s="564"/>
    </row>
    <row r="7" spans="1:13" s="4" customFormat="1" ht="23.25" customHeight="1">
      <c r="A7" s="28"/>
      <c r="B7" s="28"/>
      <c r="C7" s="28"/>
      <c r="D7" s="28"/>
      <c r="E7" s="28"/>
      <c r="F7" s="550"/>
      <c r="G7" s="555"/>
      <c r="H7" s="556"/>
      <c r="I7" s="572"/>
      <c r="J7" s="293" t="s">
        <v>30</v>
      </c>
      <c r="K7" s="219" t="s">
        <v>32</v>
      </c>
      <c r="L7" s="34" t="s">
        <v>30</v>
      </c>
      <c r="M7" s="33" t="s">
        <v>32</v>
      </c>
    </row>
    <row r="8" spans="1:13" s="4" customFormat="1" ht="20.25" customHeight="1">
      <c r="A8" s="216"/>
      <c r="B8" s="216"/>
      <c r="C8" s="216"/>
      <c r="D8" s="216"/>
      <c r="E8" s="216"/>
      <c r="F8" s="106" t="s">
        <v>212</v>
      </c>
      <c r="G8" s="216"/>
      <c r="H8" s="216"/>
      <c r="I8" s="217"/>
      <c r="J8" s="218" t="s">
        <v>212</v>
      </c>
      <c r="K8" s="218" t="s">
        <v>96</v>
      </c>
      <c r="L8" s="218"/>
      <c r="M8" s="218"/>
    </row>
    <row r="9" spans="1:13" s="37" customFormat="1" ht="20.25" customHeight="1">
      <c r="A9" s="307" t="s">
        <v>33</v>
      </c>
      <c r="B9" s="35"/>
      <c r="C9" s="35"/>
      <c r="D9" s="307"/>
      <c r="E9" s="307"/>
      <c r="F9" s="220">
        <v>290704</v>
      </c>
      <c r="G9" s="569">
        <v>290953</v>
      </c>
      <c r="H9" s="569"/>
      <c r="I9" s="221">
        <v>286202</v>
      </c>
      <c r="J9" s="36">
        <v>249</v>
      </c>
      <c r="K9" s="222">
        <v>0.08565413616598505</v>
      </c>
      <c r="L9" s="224">
        <f>I9-G9</f>
        <v>-4751</v>
      </c>
      <c r="M9" s="222">
        <f>L9/G9*100</f>
        <v>-1.6329097826796768</v>
      </c>
    </row>
    <row r="10" spans="1:13" s="4" customFormat="1" ht="20.25" customHeight="1">
      <c r="A10" s="28"/>
      <c r="B10" s="28"/>
      <c r="C10" s="28" t="s">
        <v>34</v>
      </c>
      <c r="D10" s="28"/>
      <c r="E10" s="28"/>
      <c r="F10" s="225">
        <v>175070</v>
      </c>
      <c r="G10" s="568">
        <v>174621</v>
      </c>
      <c r="H10" s="568"/>
      <c r="I10" s="204">
        <v>169536</v>
      </c>
      <c r="J10" s="38">
        <v>-449</v>
      </c>
      <c r="K10" s="223">
        <v>-0.25646884103501577</v>
      </c>
      <c r="L10" s="39">
        <f>I10-G10</f>
        <v>-5085</v>
      </c>
      <c r="M10" s="223">
        <f>L10/G10*100</f>
        <v>-2.912020890958132</v>
      </c>
    </row>
    <row r="11" spans="1:13" s="4" customFormat="1" ht="20.25" customHeight="1">
      <c r="A11" s="28"/>
      <c r="B11" s="28"/>
      <c r="C11" s="28"/>
      <c r="D11" s="28" t="s">
        <v>35</v>
      </c>
      <c r="E11" s="28"/>
      <c r="F11" s="225">
        <v>165865</v>
      </c>
      <c r="G11" s="568">
        <v>163946</v>
      </c>
      <c r="H11" s="568"/>
      <c r="I11" s="204">
        <v>159047</v>
      </c>
      <c r="J11" s="38">
        <v>-1919</v>
      </c>
      <c r="K11" s="223">
        <v>-1.1569650016579658</v>
      </c>
      <c r="L11" s="39">
        <f>I11-G11</f>
        <v>-4899</v>
      </c>
      <c r="M11" s="223">
        <f>L11/G11*100</f>
        <v>-2.98817903456016</v>
      </c>
    </row>
    <row r="12" spans="1:13" s="4" customFormat="1" ht="20.25" customHeight="1">
      <c r="A12" s="28"/>
      <c r="B12" s="28"/>
      <c r="C12" s="28"/>
      <c r="D12" s="28" t="s">
        <v>36</v>
      </c>
      <c r="E12" s="28"/>
      <c r="F12" s="225">
        <v>9205</v>
      </c>
      <c r="G12" s="568">
        <v>10675</v>
      </c>
      <c r="H12" s="568"/>
      <c r="I12" s="204">
        <v>10489</v>
      </c>
      <c r="J12" s="38">
        <v>1470</v>
      </c>
      <c r="K12" s="223">
        <v>15.96958174904944</v>
      </c>
      <c r="L12" s="39">
        <f>I12-G12</f>
        <v>-186</v>
      </c>
      <c r="M12" s="223">
        <f>L12/G12*100</f>
        <v>-1.7423887587822016</v>
      </c>
    </row>
    <row r="13" spans="1:13" s="4" customFormat="1" ht="20.25" customHeight="1">
      <c r="A13" s="28"/>
      <c r="B13" s="28"/>
      <c r="C13" s="28"/>
      <c r="D13" s="28"/>
      <c r="E13" s="28"/>
      <c r="F13" s="225"/>
      <c r="G13" s="322"/>
      <c r="H13" s="322"/>
      <c r="I13" s="226"/>
      <c r="J13" s="38"/>
      <c r="K13" s="223"/>
      <c r="L13" s="39"/>
      <c r="M13" s="223"/>
    </row>
    <row r="14" spans="1:13" s="4" customFormat="1" ht="20.25" customHeight="1">
      <c r="A14" s="28"/>
      <c r="B14" s="28"/>
      <c r="C14" s="28" t="s">
        <v>37</v>
      </c>
      <c r="D14" s="28"/>
      <c r="E14" s="28"/>
      <c r="F14" s="227">
        <v>60.22276955253454</v>
      </c>
      <c r="G14" s="558">
        <v>60.016909947654774</v>
      </c>
      <c r="H14" s="558"/>
      <c r="I14" s="228">
        <f>I10/I9*100</f>
        <v>59.23648332296769</v>
      </c>
      <c r="J14" s="229" t="s">
        <v>38</v>
      </c>
      <c r="K14" s="229" t="s">
        <v>38</v>
      </c>
      <c r="L14" s="229" t="s">
        <v>38</v>
      </c>
      <c r="M14" s="229" t="s">
        <v>38</v>
      </c>
    </row>
    <row r="15" spans="1:13" s="4" customFormat="1" ht="20.25" customHeight="1">
      <c r="A15" s="28"/>
      <c r="B15" s="28"/>
      <c r="C15" s="28"/>
      <c r="D15" s="28"/>
      <c r="E15" s="28"/>
      <c r="F15" s="225"/>
      <c r="G15" s="322"/>
      <c r="H15" s="322"/>
      <c r="I15" s="226"/>
      <c r="J15" s="38"/>
      <c r="K15" s="223"/>
      <c r="L15" s="39"/>
      <c r="M15" s="223"/>
    </row>
    <row r="16" spans="1:13" s="4" customFormat="1" ht="20.25" customHeight="1">
      <c r="A16" s="28"/>
      <c r="B16" s="28"/>
      <c r="C16" s="28" t="s">
        <v>39</v>
      </c>
      <c r="D16" s="28"/>
      <c r="E16" s="28"/>
      <c r="F16" s="225">
        <v>115634</v>
      </c>
      <c r="G16" s="568">
        <v>116332</v>
      </c>
      <c r="H16" s="568"/>
      <c r="I16" s="204">
        <v>116666</v>
      </c>
      <c r="J16" s="38">
        <v>698</v>
      </c>
      <c r="K16" s="223">
        <v>0.60362869052355</v>
      </c>
      <c r="L16" s="39">
        <f>I16-G16</f>
        <v>334</v>
      </c>
      <c r="M16" s="223">
        <f>L16/G16*100</f>
        <v>0.28710930784306987</v>
      </c>
    </row>
    <row r="17" spans="1:13" s="4" customFormat="1" ht="20.25" customHeight="1">
      <c r="A17" s="28"/>
      <c r="B17" s="28"/>
      <c r="C17" s="28"/>
      <c r="D17" s="28"/>
      <c r="E17" s="28"/>
      <c r="F17" s="225"/>
      <c r="G17" s="39"/>
      <c r="H17" s="39"/>
      <c r="I17" s="38"/>
      <c r="J17" s="38"/>
      <c r="K17" s="223"/>
      <c r="L17" s="39"/>
      <c r="M17" s="223"/>
    </row>
    <row r="18" spans="1:13" s="4" customFormat="1" ht="20.25" customHeight="1">
      <c r="A18" s="308" t="s">
        <v>204</v>
      </c>
      <c r="B18" s="32"/>
      <c r="C18" s="32"/>
      <c r="D18" s="32"/>
      <c r="E18" s="32"/>
      <c r="F18" s="220">
        <v>141118</v>
      </c>
      <c r="G18" s="559">
        <v>138774</v>
      </c>
      <c r="H18" s="559"/>
      <c r="I18" s="221">
        <v>135797</v>
      </c>
      <c r="J18" s="36">
        <v>-2344</v>
      </c>
      <c r="K18" s="222">
        <v>-1.661021272977223</v>
      </c>
      <c r="L18" s="224">
        <f>I18-G18</f>
        <v>-2977</v>
      </c>
      <c r="M18" s="222">
        <f>L18/G18*100</f>
        <v>-2.145214521452145</v>
      </c>
    </row>
    <row r="19" spans="1:13" s="4" customFormat="1" ht="20.25" customHeight="1">
      <c r="A19" s="28"/>
      <c r="B19" s="28"/>
      <c r="C19" s="28" t="s">
        <v>34</v>
      </c>
      <c r="D19" s="28"/>
      <c r="E19" s="28"/>
      <c r="F19" s="225">
        <v>107879</v>
      </c>
      <c r="G19" s="547">
        <v>104409</v>
      </c>
      <c r="H19" s="547"/>
      <c r="I19" s="204">
        <v>99193</v>
      </c>
      <c r="J19" s="38">
        <v>-3470</v>
      </c>
      <c r="K19" s="223">
        <v>-3.2165667089980445</v>
      </c>
      <c r="L19" s="39">
        <f>I19-G19</f>
        <v>-5216</v>
      </c>
      <c r="M19" s="223">
        <f>L19/G19*100</f>
        <v>-4.995737915313814</v>
      </c>
    </row>
    <row r="20" spans="1:13" s="4" customFormat="1" ht="20.25" customHeight="1">
      <c r="A20" s="28"/>
      <c r="B20" s="28"/>
      <c r="C20" s="28"/>
      <c r="D20" s="28" t="s">
        <v>35</v>
      </c>
      <c r="E20" s="28"/>
      <c r="F20" s="225">
        <v>101979</v>
      </c>
      <c r="G20" s="547">
        <v>97503</v>
      </c>
      <c r="H20" s="547"/>
      <c r="I20" s="204">
        <v>92422</v>
      </c>
      <c r="J20" s="38">
        <v>-4476</v>
      </c>
      <c r="K20" s="223">
        <v>-4.389138940370074</v>
      </c>
      <c r="L20" s="39">
        <f>I20-G20</f>
        <v>-5081</v>
      </c>
      <c r="M20" s="223">
        <f>L20/G20*100</f>
        <v>-5.211121709075618</v>
      </c>
    </row>
    <row r="21" spans="1:13" s="4" customFormat="1" ht="20.25" customHeight="1">
      <c r="A21" s="28"/>
      <c r="B21" s="28"/>
      <c r="C21" s="28"/>
      <c r="D21" s="28" t="s">
        <v>36</v>
      </c>
      <c r="E21" s="28"/>
      <c r="F21" s="225">
        <v>5900</v>
      </c>
      <c r="G21" s="547">
        <v>6906</v>
      </c>
      <c r="H21" s="547"/>
      <c r="I21" s="204">
        <v>6771</v>
      </c>
      <c r="J21" s="38">
        <v>1006</v>
      </c>
      <c r="K21" s="223">
        <v>17.05084745762713</v>
      </c>
      <c r="L21" s="39">
        <f>I21-G21</f>
        <v>-135</v>
      </c>
      <c r="M21" s="223">
        <f>L21/G21*100</f>
        <v>-1.954821894005213</v>
      </c>
    </row>
    <row r="22" spans="1:13" s="4" customFormat="1" ht="20.25" customHeight="1">
      <c r="A22" s="28"/>
      <c r="B22" s="28"/>
      <c r="C22" s="28"/>
      <c r="D22" s="28"/>
      <c r="E22" s="28"/>
      <c r="F22" s="225"/>
      <c r="G22" s="39"/>
      <c r="H22" s="39"/>
      <c r="I22" s="38"/>
      <c r="J22" s="38"/>
      <c r="K22" s="223"/>
      <c r="L22" s="39"/>
      <c r="M22" s="223"/>
    </row>
    <row r="23" spans="1:13" s="4" customFormat="1" ht="20.25" customHeight="1">
      <c r="A23" s="28"/>
      <c r="B23" s="28"/>
      <c r="C23" s="28" t="s">
        <v>37</v>
      </c>
      <c r="D23" s="28"/>
      <c r="E23" s="28"/>
      <c r="F23" s="227">
        <v>76.44595303221418</v>
      </c>
      <c r="G23" s="558">
        <v>75.23671581131912</v>
      </c>
      <c r="H23" s="558"/>
      <c r="I23" s="228">
        <f>I19/I18*100</f>
        <v>73.04505990559437</v>
      </c>
      <c r="J23" s="229" t="s">
        <v>38</v>
      </c>
      <c r="K23" s="229" t="s">
        <v>38</v>
      </c>
      <c r="L23" s="229" t="s">
        <v>40</v>
      </c>
      <c r="M23" s="229" t="s">
        <v>40</v>
      </c>
    </row>
    <row r="24" spans="1:13" s="4" customFormat="1" ht="20.25" customHeight="1">
      <c r="A24" s="28"/>
      <c r="B24" s="28"/>
      <c r="C24" s="28"/>
      <c r="D24" s="28"/>
      <c r="E24" s="28"/>
      <c r="F24" s="225"/>
      <c r="G24" s="39"/>
      <c r="H24" s="39"/>
      <c r="I24" s="38"/>
      <c r="J24" s="38"/>
      <c r="K24" s="223"/>
      <c r="L24" s="39"/>
      <c r="M24" s="223"/>
    </row>
    <row r="25" spans="1:13" s="4" customFormat="1" ht="20.25" customHeight="1">
      <c r="A25" s="28"/>
      <c r="B25" s="28"/>
      <c r="C25" s="28" t="s">
        <v>39</v>
      </c>
      <c r="D25" s="28"/>
      <c r="E25" s="28"/>
      <c r="F25" s="225">
        <v>33239</v>
      </c>
      <c r="G25" s="547">
        <v>34365</v>
      </c>
      <c r="H25" s="547"/>
      <c r="I25" s="204">
        <v>36604</v>
      </c>
      <c r="J25" s="38">
        <v>1126</v>
      </c>
      <c r="K25" s="223">
        <v>3.387586870844487</v>
      </c>
      <c r="L25" s="39">
        <f>I25-G25</f>
        <v>2239</v>
      </c>
      <c r="M25" s="223">
        <f>L25/G25*100</f>
        <v>6.515349919976721</v>
      </c>
    </row>
    <row r="26" spans="1:13" s="4" customFormat="1" ht="20.25" customHeight="1">
      <c r="A26" s="28"/>
      <c r="B26" s="28"/>
      <c r="C26" s="28"/>
      <c r="D26" s="28"/>
      <c r="E26" s="28"/>
      <c r="F26" s="225"/>
      <c r="G26" s="39"/>
      <c r="H26" s="39"/>
      <c r="I26" s="38"/>
      <c r="J26" s="38"/>
      <c r="K26" s="223"/>
      <c r="L26" s="39"/>
      <c r="M26" s="223"/>
    </row>
    <row r="27" spans="1:13" s="4" customFormat="1" ht="20.25" customHeight="1">
      <c r="A27" s="307" t="s">
        <v>205</v>
      </c>
      <c r="B27" s="40"/>
      <c r="C27" s="40"/>
      <c r="D27" s="40"/>
      <c r="E27" s="40"/>
      <c r="F27" s="220">
        <v>149586</v>
      </c>
      <c r="G27" s="559">
        <v>152179</v>
      </c>
      <c r="H27" s="559"/>
      <c r="I27" s="221">
        <v>150405</v>
      </c>
      <c r="J27" s="36">
        <v>2593</v>
      </c>
      <c r="K27" s="222">
        <v>1.7334509914029468</v>
      </c>
      <c r="L27" s="224">
        <f>I27-G27</f>
        <v>-1774</v>
      </c>
      <c r="M27" s="222">
        <f>L27/G27*100</f>
        <v>-1.1657324598006296</v>
      </c>
    </row>
    <row r="28" spans="1:13" s="4" customFormat="1" ht="20.25" customHeight="1">
      <c r="A28" s="28"/>
      <c r="B28" s="28"/>
      <c r="C28" s="28" t="s">
        <v>34</v>
      </c>
      <c r="D28" s="28"/>
      <c r="E28" s="28"/>
      <c r="F28" s="225">
        <v>67191</v>
      </c>
      <c r="G28" s="547">
        <v>70212</v>
      </c>
      <c r="H28" s="547"/>
      <c r="I28" s="204">
        <v>70343</v>
      </c>
      <c r="J28" s="38">
        <v>3021</v>
      </c>
      <c r="K28" s="223">
        <v>4.4961378756083406</v>
      </c>
      <c r="L28" s="39">
        <f>I28-G28</f>
        <v>131</v>
      </c>
      <c r="M28" s="223">
        <f>L28/G28*100</f>
        <v>0.1865777929698627</v>
      </c>
    </row>
    <row r="29" spans="1:13" s="4" customFormat="1" ht="20.25" customHeight="1">
      <c r="A29" s="28"/>
      <c r="B29" s="28"/>
      <c r="C29" s="28"/>
      <c r="D29" s="28" t="s">
        <v>35</v>
      </c>
      <c r="E29" s="28"/>
      <c r="F29" s="225">
        <v>63886</v>
      </c>
      <c r="G29" s="547">
        <v>66443</v>
      </c>
      <c r="H29" s="547"/>
      <c r="I29" s="204">
        <v>66625</v>
      </c>
      <c r="J29" s="38">
        <v>2557</v>
      </c>
      <c r="K29" s="223">
        <v>4.002441849544496</v>
      </c>
      <c r="L29" s="39">
        <f>I29-G29</f>
        <v>182</v>
      </c>
      <c r="M29" s="223">
        <f>L29/G29*100</f>
        <v>0.27391899823909216</v>
      </c>
    </row>
    <row r="30" spans="1:13" s="4" customFormat="1" ht="20.25" customHeight="1">
      <c r="A30" s="28"/>
      <c r="B30" s="28"/>
      <c r="C30" s="28"/>
      <c r="D30" s="28" t="s">
        <v>36</v>
      </c>
      <c r="E30" s="28"/>
      <c r="F30" s="225">
        <v>3305</v>
      </c>
      <c r="G30" s="547">
        <v>3769</v>
      </c>
      <c r="H30" s="547"/>
      <c r="I30" s="204">
        <v>3718</v>
      </c>
      <c r="J30" s="38">
        <v>464</v>
      </c>
      <c r="K30" s="223">
        <v>14.039334341906212</v>
      </c>
      <c r="L30" s="39">
        <f>I30-G30</f>
        <v>-51</v>
      </c>
      <c r="M30" s="223">
        <f>L30/G30*100</f>
        <v>-1.3531440700451047</v>
      </c>
    </row>
    <row r="31" spans="1:13" s="4" customFormat="1" ht="20.25" customHeight="1">
      <c r="A31" s="28"/>
      <c r="B31" s="28"/>
      <c r="C31" s="28"/>
      <c r="D31" s="28"/>
      <c r="E31" s="28"/>
      <c r="F31" s="225"/>
      <c r="G31" s="39"/>
      <c r="H31" s="39"/>
      <c r="I31" s="38"/>
      <c r="J31" s="38"/>
      <c r="K31" s="223"/>
      <c r="L31" s="39"/>
      <c r="M31" s="223"/>
    </row>
    <row r="32" spans="1:13" s="4" customFormat="1" ht="20.25" customHeight="1">
      <c r="A32" s="28"/>
      <c r="B32" s="28"/>
      <c r="C32" s="28" t="s">
        <v>37</v>
      </c>
      <c r="D32" s="28"/>
      <c r="E32" s="28"/>
      <c r="F32" s="227">
        <v>44.917973607155744</v>
      </c>
      <c r="G32" s="558">
        <v>46.13777196590857</v>
      </c>
      <c r="H32" s="558"/>
      <c r="I32" s="228">
        <f>I28/I27*100</f>
        <v>46.76905687975798</v>
      </c>
      <c r="J32" s="229" t="s">
        <v>38</v>
      </c>
      <c r="K32" s="229" t="s">
        <v>38</v>
      </c>
      <c r="L32" s="229" t="s">
        <v>40</v>
      </c>
      <c r="M32" s="229" t="s">
        <v>40</v>
      </c>
    </row>
    <row r="33" spans="1:13" s="4" customFormat="1" ht="20.25" customHeight="1">
      <c r="A33" s="28"/>
      <c r="B33" s="28"/>
      <c r="C33" s="28"/>
      <c r="D33" s="28"/>
      <c r="E33" s="28"/>
      <c r="F33" s="225"/>
      <c r="G33" s="39"/>
      <c r="H33" s="39"/>
      <c r="I33" s="38"/>
      <c r="J33" s="38"/>
      <c r="K33" s="223"/>
      <c r="L33" s="39"/>
      <c r="M33" s="223"/>
    </row>
    <row r="34" spans="1:13" s="4" customFormat="1" ht="20.25" customHeight="1" thickBot="1">
      <c r="A34" s="28"/>
      <c r="B34" s="28"/>
      <c r="C34" s="28" t="s">
        <v>39</v>
      </c>
      <c r="D34" s="28"/>
      <c r="E34" s="28"/>
      <c r="F34" s="225">
        <v>82395</v>
      </c>
      <c r="G34" s="557">
        <v>81967</v>
      </c>
      <c r="H34" s="557"/>
      <c r="I34" s="204">
        <v>80062</v>
      </c>
      <c r="J34" s="38">
        <v>-428</v>
      </c>
      <c r="K34" s="223">
        <v>-0.5194489956914907</v>
      </c>
      <c r="L34" s="39">
        <f>I34-G34</f>
        <v>-1905</v>
      </c>
      <c r="M34" s="223">
        <f>L34/G34*100</f>
        <v>-2.324106042675711</v>
      </c>
    </row>
    <row r="35" spans="1:13" s="6" customFormat="1" ht="15" customHeight="1">
      <c r="A35" s="263" t="s">
        <v>275</v>
      </c>
      <c r="B35" s="263"/>
      <c r="C35" s="263"/>
      <c r="D35" s="263"/>
      <c r="E35" s="263"/>
      <c r="F35" s="263"/>
      <c r="G35" s="263"/>
      <c r="H35" s="263"/>
      <c r="I35" s="264"/>
      <c r="J35" s="263"/>
      <c r="K35" s="263"/>
      <c r="L35" s="263"/>
      <c r="M35" s="265" t="s">
        <v>270</v>
      </c>
    </row>
    <row r="36" spans="1:13" s="6" customFormat="1" ht="15" customHeight="1">
      <c r="A36" s="271" t="s">
        <v>276</v>
      </c>
      <c r="B36" s="271"/>
      <c r="C36" s="271"/>
      <c r="D36" s="271"/>
      <c r="E36" s="271"/>
      <c r="F36" s="271"/>
      <c r="G36" s="271"/>
      <c r="H36" s="271"/>
      <c r="I36" s="310"/>
      <c r="J36" s="271"/>
      <c r="K36" s="271"/>
      <c r="L36" s="271"/>
      <c r="M36" s="272"/>
    </row>
    <row r="37" spans="1:12" s="6" customFormat="1" ht="15" customHeight="1">
      <c r="A37" s="28" t="s">
        <v>260</v>
      </c>
      <c r="J37" s="28"/>
      <c r="K37" s="28"/>
      <c r="L37" s="271"/>
    </row>
    <row r="38" spans="1:13" s="6" customFormat="1" ht="15" customHeight="1">
      <c r="A38" s="546" t="s">
        <v>331</v>
      </c>
      <c r="B38" s="546"/>
      <c r="C38" s="546"/>
      <c r="D38" s="546"/>
      <c r="E38" s="560" t="s">
        <v>330</v>
      </c>
      <c r="F38" s="560"/>
      <c r="G38" s="560"/>
      <c r="H38" s="561" t="s">
        <v>329</v>
      </c>
      <c r="I38" s="561"/>
      <c r="J38" s="28"/>
      <c r="K38" s="28"/>
      <c r="L38" s="28"/>
      <c r="M38" s="31"/>
    </row>
    <row r="39" spans="1:13" s="6" customFormat="1" ht="15" customHeight="1">
      <c r="A39" s="546"/>
      <c r="B39" s="546"/>
      <c r="C39" s="546"/>
      <c r="D39" s="546"/>
      <c r="E39" s="560" t="s">
        <v>338</v>
      </c>
      <c r="F39" s="560"/>
      <c r="G39" s="560"/>
      <c r="H39" s="561"/>
      <c r="I39" s="561"/>
      <c r="J39" s="28"/>
      <c r="K39" s="28"/>
      <c r="L39" s="28"/>
      <c r="M39" s="31"/>
    </row>
    <row r="40" spans="1:13" s="6" customFormat="1" ht="15" customHeight="1">
      <c r="A40" s="41" t="s">
        <v>328</v>
      </c>
      <c r="B40" s="28"/>
      <c r="C40" s="28"/>
      <c r="D40" s="28"/>
      <c r="E40" s="28"/>
      <c r="F40" s="28"/>
      <c r="G40" s="28"/>
      <c r="H40" s="28"/>
      <c r="I40" s="29"/>
      <c r="J40" s="42"/>
      <c r="K40" s="42"/>
      <c r="L40" s="42"/>
      <c r="M40" s="42"/>
    </row>
    <row r="41" spans="2:9" ht="17.25" customHeight="1">
      <c r="B41" s="42"/>
      <c r="C41" s="28"/>
      <c r="D41" s="28"/>
      <c r="E41" s="28"/>
      <c r="F41" s="28"/>
      <c r="G41" s="28"/>
      <c r="H41" s="28"/>
      <c r="I41" s="29"/>
    </row>
  </sheetData>
  <sheetProtection/>
  <mergeCells count="27">
    <mergeCell ref="G18:H18"/>
    <mergeCell ref="J5:K6"/>
    <mergeCell ref="L5:M6"/>
    <mergeCell ref="G12:H12"/>
    <mergeCell ref="G11:H11"/>
    <mergeCell ref="G10:H10"/>
    <mergeCell ref="G9:H9"/>
    <mergeCell ref="I5:I7"/>
    <mergeCell ref="G16:H16"/>
    <mergeCell ref="G14:H14"/>
    <mergeCell ref="G21:H21"/>
    <mergeCell ref="G20:H20"/>
    <mergeCell ref="G19:H19"/>
    <mergeCell ref="E38:G38"/>
    <mergeCell ref="H38:I39"/>
    <mergeCell ref="E39:G39"/>
    <mergeCell ref="G23:H23"/>
    <mergeCell ref="A38:D39"/>
    <mergeCell ref="G30:H30"/>
    <mergeCell ref="G29:H29"/>
    <mergeCell ref="G28:H28"/>
    <mergeCell ref="F5:F7"/>
    <mergeCell ref="G5:H7"/>
    <mergeCell ref="G34:H34"/>
    <mergeCell ref="G32:H32"/>
    <mergeCell ref="G27:H27"/>
    <mergeCell ref="G25:H25"/>
  </mergeCells>
  <printOptions/>
  <pageMargins left="0.984251968503937" right="0.984251968503937" top="0.7874015748031497" bottom="0.7874015748031497" header="0.5118110236220472" footer="0.5118110236220472"/>
  <pageSetup firstPageNumber="4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L45" sqref="L45"/>
    </sheetView>
  </sheetViews>
  <sheetFormatPr defaultColWidth="9.00390625" defaultRowHeight="13.5"/>
  <cols>
    <col min="1" max="2" width="10.00390625" style="0" customWidth="1"/>
    <col min="3" max="6" width="8.25390625" style="0" customWidth="1"/>
    <col min="7" max="8" width="10.25390625" style="0" customWidth="1"/>
    <col min="9" max="12" width="8.25390625" style="0" customWidth="1"/>
    <col min="13" max="14" width="10.625" style="0" customWidth="1"/>
    <col min="15" max="18" width="8.25390625" style="0" customWidth="1"/>
  </cols>
  <sheetData>
    <row r="1" spans="1:18" s="289" customFormat="1" ht="15" customHeight="1">
      <c r="A1" s="290" t="s">
        <v>209</v>
      </c>
      <c r="B1" s="294"/>
      <c r="H1" s="290"/>
      <c r="R1" s="290" t="s">
        <v>209</v>
      </c>
    </row>
    <row r="2" ht="12" customHeight="1">
      <c r="A2" s="2"/>
    </row>
    <row r="3" spans="1:19" s="4" customFormat="1" ht="15" customHeight="1">
      <c r="A3" s="311" t="s">
        <v>41</v>
      </c>
      <c r="B3" s="43"/>
      <c r="C3" s="43"/>
      <c r="D3" s="43"/>
      <c r="E3" s="43"/>
      <c r="F3" s="44"/>
      <c r="G3" s="44"/>
      <c r="H3" s="44"/>
      <c r="I3" s="43"/>
      <c r="J3" s="43"/>
      <c r="K3" s="43"/>
      <c r="L3" s="43"/>
      <c r="M3" s="44"/>
      <c r="N3" s="44"/>
      <c r="O3" s="43"/>
      <c r="P3" s="43"/>
      <c r="Q3" s="43"/>
      <c r="R3" s="43"/>
      <c r="S3" s="45"/>
    </row>
    <row r="4" spans="1:19" s="4" customFormat="1" ht="15" customHeight="1" thickBot="1">
      <c r="A4" s="43"/>
      <c r="B4" s="43"/>
      <c r="C4" s="43"/>
      <c r="D4" s="43"/>
      <c r="E4" s="43"/>
      <c r="F4" s="44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6" t="s">
        <v>261</v>
      </c>
      <c r="S4" s="45"/>
    </row>
    <row r="5" spans="1:19" s="4" customFormat="1" ht="23.25" customHeight="1">
      <c r="A5" s="581" t="s">
        <v>42</v>
      </c>
      <c r="B5" s="523"/>
      <c r="C5" s="582" t="s">
        <v>240</v>
      </c>
      <c r="D5" s="589"/>
      <c r="E5" s="589"/>
      <c r="F5" s="589"/>
      <c r="G5" s="582" t="s">
        <v>42</v>
      </c>
      <c r="H5" s="523"/>
      <c r="I5" s="48" t="s">
        <v>248</v>
      </c>
      <c r="J5" s="49"/>
      <c r="K5" s="49"/>
      <c r="L5" s="49"/>
      <c r="M5" s="582" t="s">
        <v>42</v>
      </c>
      <c r="N5" s="523"/>
      <c r="O5" s="48" t="s">
        <v>247</v>
      </c>
      <c r="P5" s="49"/>
      <c r="Q5" s="49"/>
      <c r="R5" s="49"/>
      <c r="S5" s="45"/>
    </row>
    <row r="6" spans="1:19" s="4" customFormat="1" ht="24.75" customHeight="1">
      <c r="A6" s="525"/>
      <c r="B6" s="518"/>
      <c r="C6" s="53" t="s">
        <v>43</v>
      </c>
      <c r="D6" s="52" t="s">
        <v>206</v>
      </c>
      <c r="E6" s="52" t="s">
        <v>207</v>
      </c>
      <c r="F6" s="53" t="s">
        <v>208</v>
      </c>
      <c r="G6" s="583"/>
      <c r="H6" s="518"/>
      <c r="I6" s="304" t="s">
        <v>215</v>
      </c>
      <c r="J6" s="303" t="s">
        <v>204</v>
      </c>
      <c r="K6" s="53" t="s">
        <v>205</v>
      </c>
      <c r="L6" s="53" t="s">
        <v>224</v>
      </c>
      <c r="M6" s="583"/>
      <c r="N6" s="518"/>
      <c r="O6" s="52" t="s">
        <v>215</v>
      </c>
      <c r="P6" s="52" t="s">
        <v>204</v>
      </c>
      <c r="Q6" s="53" t="s">
        <v>205</v>
      </c>
      <c r="R6" s="53" t="s">
        <v>224</v>
      </c>
      <c r="S6" s="45"/>
    </row>
    <row r="7" spans="1:19" s="4" customFormat="1" ht="17.25" customHeight="1">
      <c r="A7" s="57"/>
      <c r="B7" s="57"/>
      <c r="C7" s="54" t="s">
        <v>212</v>
      </c>
      <c r="D7" s="57"/>
      <c r="E7" s="57"/>
      <c r="F7" s="287" t="s">
        <v>96</v>
      </c>
      <c r="G7" s="55"/>
      <c r="H7" s="56"/>
      <c r="I7" s="54" t="s">
        <v>212</v>
      </c>
      <c r="J7" s="57"/>
      <c r="K7" s="57"/>
      <c r="L7" s="287" t="s">
        <v>96</v>
      </c>
      <c r="M7" s="55"/>
      <c r="N7" s="57"/>
      <c r="O7" s="54" t="s">
        <v>212</v>
      </c>
      <c r="P7" s="57"/>
      <c r="Q7" s="57"/>
      <c r="R7" s="287" t="s">
        <v>96</v>
      </c>
      <c r="S7" s="45"/>
    </row>
    <row r="8" spans="1:19" s="4" customFormat="1" ht="20.25" customHeight="1">
      <c r="A8" s="58" t="s">
        <v>45</v>
      </c>
      <c r="B8" s="59"/>
      <c r="C8" s="60">
        <v>165865</v>
      </c>
      <c r="D8" s="60">
        <v>101979</v>
      </c>
      <c r="E8" s="60">
        <v>63886</v>
      </c>
      <c r="F8" s="61">
        <v>100</v>
      </c>
      <c r="G8" s="62" t="s">
        <v>45</v>
      </c>
      <c r="H8" s="59"/>
      <c r="I8" s="60">
        <v>163946</v>
      </c>
      <c r="J8" s="60">
        <v>97503</v>
      </c>
      <c r="K8" s="60">
        <v>66443</v>
      </c>
      <c r="L8" s="61">
        <v>100</v>
      </c>
      <c r="M8" s="62" t="s">
        <v>45</v>
      </c>
      <c r="N8" s="59"/>
      <c r="O8" s="60">
        <v>159047</v>
      </c>
      <c r="P8" s="60">
        <v>92422</v>
      </c>
      <c r="Q8" s="60">
        <v>66625</v>
      </c>
      <c r="R8" s="61">
        <v>100</v>
      </c>
      <c r="S8" s="45"/>
    </row>
    <row r="9" spans="1:19" s="4" customFormat="1" ht="20.25" customHeight="1">
      <c r="A9" s="58" t="s">
        <v>46</v>
      </c>
      <c r="B9" s="59"/>
      <c r="C9" s="60">
        <v>226</v>
      </c>
      <c r="D9" s="60">
        <v>186</v>
      </c>
      <c r="E9" s="60">
        <v>40</v>
      </c>
      <c r="F9" s="61">
        <v>0.136255388418292</v>
      </c>
      <c r="G9" s="62" t="s">
        <v>46</v>
      </c>
      <c r="H9" s="59"/>
      <c r="I9" s="60">
        <v>274</v>
      </c>
      <c r="J9" s="60">
        <v>215</v>
      </c>
      <c r="K9" s="60">
        <v>59</v>
      </c>
      <c r="L9" s="61">
        <v>0.16712820074902712</v>
      </c>
      <c r="M9" s="62" t="s">
        <v>46</v>
      </c>
      <c r="N9" s="59"/>
      <c r="O9" s="60">
        <v>317</v>
      </c>
      <c r="P9" s="60">
        <v>240</v>
      </c>
      <c r="Q9" s="60">
        <v>77</v>
      </c>
      <c r="R9" s="61">
        <v>0.19931215301137398</v>
      </c>
      <c r="S9" s="45"/>
    </row>
    <row r="10" spans="1:19" s="4" customFormat="1" ht="20.25" customHeight="1">
      <c r="A10" s="63" t="s">
        <v>47</v>
      </c>
      <c r="B10" s="64"/>
      <c r="C10" s="65">
        <v>223</v>
      </c>
      <c r="D10" s="65">
        <v>183</v>
      </c>
      <c r="E10" s="65">
        <v>40</v>
      </c>
      <c r="F10" s="66">
        <v>0.13444668857203146</v>
      </c>
      <c r="G10" s="67" t="s">
        <v>47</v>
      </c>
      <c r="H10" s="64"/>
      <c r="I10" s="65">
        <v>269</v>
      </c>
      <c r="J10" s="65">
        <v>210</v>
      </c>
      <c r="K10" s="65">
        <v>59</v>
      </c>
      <c r="L10" s="66">
        <v>0.1640784160638259</v>
      </c>
      <c r="M10" s="575" t="s">
        <v>294</v>
      </c>
      <c r="N10" s="576"/>
      <c r="O10" s="577">
        <v>314</v>
      </c>
      <c r="P10" s="573">
        <v>238</v>
      </c>
      <c r="Q10" s="573">
        <v>76</v>
      </c>
      <c r="R10" s="574">
        <v>0.197425918124831</v>
      </c>
      <c r="S10" s="45"/>
    </row>
    <row r="11" spans="1:19" s="4" customFormat="1" ht="20.25" customHeight="1">
      <c r="A11" s="63" t="s">
        <v>48</v>
      </c>
      <c r="B11" s="64"/>
      <c r="C11" s="65">
        <v>2</v>
      </c>
      <c r="D11" s="65">
        <v>2</v>
      </c>
      <c r="E11" s="68" t="s">
        <v>40</v>
      </c>
      <c r="F11" s="66">
        <v>0.0012057998975070086</v>
      </c>
      <c r="G11" s="67" t="s">
        <v>48</v>
      </c>
      <c r="H11" s="64"/>
      <c r="I11" s="65">
        <v>4</v>
      </c>
      <c r="J11" s="65">
        <v>4</v>
      </c>
      <c r="K11" s="68" t="s">
        <v>40</v>
      </c>
      <c r="L11" s="66">
        <v>0.0024398277481609797</v>
      </c>
      <c r="M11" s="575"/>
      <c r="N11" s="576"/>
      <c r="O11" s="577"/>
      <c r="P11" s="573"/>
      <c r="Q11" s="573"/>
      <c r="R11" s="574"/>
      <c r="S11" s="45"/>
    </row>
    <row r="12" spans="1:19" s="4" customFormat="1" ht="20.25" customHeight="1">
      <c r="A12" s="63" t="s">
        <v>49</v>
      </c>
      <c r="B12" s="64"/>
      <c r="C12" s="65">
        <v>1</v>
      </c>
      <c r="D12" s="68">
        <v>1</v>
      </c>
      <c r="E12" s="68" t="s">
        <v>40</v>
      </c>
      <c r="F12" s="66">
        <v>0.0006028999487535043</v>
      </c>
      <c r="G12" s="67" t="s">
        <v>49</v>
      </c>
      <c r="H12" s="64"/>
      <c r="I12" s="65">
        <v>1</v>
      </c>
      <c r="J12" s="68">
        <v>1</v>
      </c>
      <c r="K12" s="68" t="s">
        <v>40</v>
      </c>
      <c r="L12" s="66">
        <v>0.0006099569370402449</v>
      </c>
      <c r="M12" s="67" t="s">
        <v>295</v>
      </c>
      <c r="N12" s="64"/>
      <c r="O12" s="65">
        <v>3</v>
      </c>
      <c r="P12" s="65">
        <v>2</v>
      </c>
      <c r="Q12" s="65">
        <v>1</v>
      </c>
      <c r="R12" s="66">
        <v>0.0018862348865429715</v>
      </c>
      <c r="S12" s="45"/>
    </row>
    <row r="13" spans="1:20" s="4" customFormat="1" ht="20.25" customHeight="1">
      <c r="A13" s="63"/>
      <c r="B13" s="64"/>
      <c r="C13" s="65"/>
      <c r="D13" s="65"/>
      <c r="E13" s="65"/>
      <c r="F13" s="66"/>
      <c r="G13" s="67"/>
      <c r="H13" s="64"/>
      <c r="I13" s="65"/>
      <c r="J13" s="65"/>
      <c r="K13" s="65"/>
      <c r="L13" s="66"/>
      <c r="M13" s="67"/>
      <c r="N13" s="64"/>
      <c r="O13" s="60"/>
      <c r="P13" s="60"/>
      <c r="Q13" s="60"/>
      <c r="R13" s="61" t="s">
        <v>69</v>
      </c>
      <c r="S13" s="45"/>
      <c r="T13" s="69"/>
    </row>
    <row r="14" spans="1:20" s="4" customFormat="1" ht="20.25" customHeight="1">
      <c r="A14" s="58" t="s">
        <v>50</v>
      </c>
      <c r="B14" s="59"/>
      <c r="C14" s="60">
        <v>36194</v>
      </c>
      <c r="D14" s="60">
        <v>28371</v>
      </c>
      <c r="E14" s="60">
        <v>7823</v>
      </c>
      <c r="F14" s="61">
        <v>21.821360745184336</v>
      </c>
      <c r="G14" s="62" t="s">
        <v>50</v>
      </c>
      <c r="H14" s="59"/>
      <c r="I14" s="60">
        <v>30419</v>
      </c>
      <c r="J14" s="60">
        <v>24055</v>
      </c>
      <c r="K14" s="60">
        <v>6364</v>
      </c>
      <c r="L14" s="61">
        <v>18.55428006782721</v>
      </c>
      <c r="M14" s="62" t="s">
        <v>50</v>
      </c>
      <c r="N14" s="59"/>
      <c r="O14" s="60">
        <v>28052</v>
      </c>
      <c r="P14" s="60">
        <v>21834</v>
      </c>
      <c r="Q14" s="60">
        <v>6218</v>
      </c>
      <c r="R14" s="61">
        <v>17.7</v>
      </c>
      <c r="S14" s="45"/>
      <c r="T14" s="69"/>
    </row>
    <row r="15" spans="1:20" s="4" customFormat="1" ht="20.25" customHeight="1">
      <c r="A15" s="63" t="s">
        <v>51</v>
      </c>
      <c r="B15" s="64"/>
      <c r="C15" s="65">
        <v>15</v>
      </c>
      <c r="D15" s="65">
        <v>12</v>
      </c>
      <c r="E15" s="65">
        <v>3</v>
      </c>
      <c r="F15" s="66">
        <v>0.009043499231302566</v>
      </c>
      <c r="G15" s="67" t="s">
        <v>51</v>
      </c>
      <c r="H15" s="64"/>
      <c r="I15" s="65">
        <v>4</v>
      </c>
      <c r="J15" s="65">
        <v>4</v>
      </c>
      <c r="K15" s="68" t="s">
        <v>40</v>
      </c>
      <c r="L15" s="66">
        <v>0.0024398277481609797</v>
      </c>
      <c r="M15" s="579" t="s">
        <v>296</v>
      </c>
      <c r="N15" s="580"/>
      <c r="O15" s="65">
        <v>1</v>
      </c>
      <c r="P15" s="65">
        <v>1</v>
      </c>
      <c r="Q15" s="68" t="s">
        <v>231</v>
      </c>
      <c r="R15" s="66">
        <v>0.0006287449621809906</v>
      </c>
      <c r="S15" s="45"/>
      <c r="T15" s="69"/>
    </row>
    <row r="16" spans="1:20" s="4" customFormat="1" ht="20.25" customHeight="1">
      <c r="A16" s="63" t="s">
        <v>52</v>
      </c>
      <c r="B16" s="64"/>
      <c r="C16" s="65">
        <v>13226</v>
      </c>
      <c r="D16" s="65">
        <v>11360</v>
      </c>
      <c r="E16" s="65">
        <v>1866</v>
      </c>
      <c r="F16" s="66">
        <v>7.973954722213848</v>
      </c>
      <c r="G16" s="67" t="s">
        <v>52</v>
      </c>
      <c r="H16" s="64"/>
      <c r="I16" s="65">
        <v>11136</v>
      </c>
      <c r="J16" s="65">
        <v>9586</v>
      </c>
      <c r="K16" s="65">
        <v>1550</v>
      </c>
      <c r="L16" s="66">
        <v>6.792480450880167</v>
      </c>
      <c r="M16" s="67" t="s">
        <v>297</v>
      </c>
      <c r="N16" s="64"/>
      <c r="O16" s="65">
        <v>9517</v>
      </c>
      <c r="P16" s="65">
        <v>8041</v>
      </c>
      <c r="Q16" s="65">
        <v>1476</v>
      </c>
      <c r="R16" s="66">
        <v>5.983765805076486</v>
      </c>
      <c r="S16" s="45"/>
      <c r="T16" s="69"/>
    </row>
    <row r="17" spans="1:20" s="4" customFormat="1" ht="20.25" customHeight="1">
      <c r="A17" s="63" t="s">
        <v>53</v>
      </c>
      <c r="B17" s="64"/>
      <c r="C17" s="65">
        <v>22953</v>
      </c>
      <c r="D17" s="65">
        <v>16999</v>
      </c>
      <c r="E17" s="65">
        <v>5954</v>
      </c>
      <c r="F17" s="66">
        <v>13.838362523739187</v>
      </c>
      <c r="G17" s="67" t="s">
        <v>53</v>
      </c>
      <c r="H17" s="64"/>
      <c r="I17" s="65">
        <v>19279</v>
      </c>
      <c r="J17" s="65">
        <v>14465</v>
      </c>
      <c r="K17" s="65">
        <v>4814</v>
      </c>
      <c r="L17" s="66">
        <v>11.759359789198882</v>
      </c>
      <c r="M17" s="67" t="s">
        <v>298</v>
      </c>
      <c r="N17" s="64"/>
      <c r="O17" s="65">
        <v>18534</v>
      </c>
      <c r="P17" s="65">
        <v>13792</v>
      </c>
      <c r="Q17" s="65">
        <v>4742</v>
      </c>
      <c r="R17" s="66">
        <v>11.653159129062479</v>
      </c>
      <c r="S17" s="45"/>
      <c r="T17" s="69"/>
    </row>
    <row r="18" spans="1:20" s="4" customFormat="1" ht="20.25" customHeight="1">
      <c r="A18" s="63"/>
      <c r="B18" s="64"/>
      <c r="C18" s="65"/>
      <c r="D18" s="65"/>
      <c r="E18" s="65"/>
      <c r="F18" s="66"/>
      <c r="G18" s="67"/>
      <c r="H18" s="64"/>
      <c r="I18" s="65"/>
      <c r="J18" s="65"/>
      <c r="K18" s="65"/>
      <c r="L18" s="66"/>
      <c r="M18" s="67"/>
      <c r="N18" s="64"/>
      <c r="O18" s="60"/>
      <c r="P18" s="60"/>
      <c r="Q18" s="60"/>
      <c r="R18" s="61" t="s">
        <v>69</v>
      </c>
      <c r="S18" s="45"/>
      <c r="T18" s="66"/>
    </row>
    <row r="19" spans="1:20" s="4" customFormat="1" ht="20.25" customHeight="1">
      <c r="A19" s="58" t="s">
        <v>54</v>
      </c>
      <c r="B19" s="59"/>
      <c r="C19" s="60">
        <v>126091</v>
      </c>
      <c r="D19" s="60">
        <v>71532</v>
      </c>
      <c r="E19" s="60">
        <v>54559</v>
      </c>
      <c r="F19" s="61">
        <v>76.1</v>
      </c>
      <c r="G19" s="62" t="s">
        <v>54</v>
      </c>
      <c r="H19" s="59"/>
      <c r="I19" s="60">
        <v>128776</v>
      </c>
      <c r="J19" s="60">
        <v>70617</v>
      </c>
      <c r="K19" s="60">
        <v>58159</v>
      </c>
      <c r="L19" s="61">
        <v>78.5478145242946</v>
      </c>
      <c r="M19" s="62" t="s">
        <v>54</v>
      </c>
      <c r="N19" s="59"/>
      <c r="O19" s="60">
        <v>119799</v>
      </c>
      <c r="P19" s="60">
        <v>64264</v>
      </c>
      <c r="Q19" s="60">
        <v>55535</v>
      </c>
      <c r="R19" s="61">
        <v>75.32301772432048</v>
      </c>
      <c r="S19" s="45"/>
      <c r="T19" s="66"/>
    </row>
    <row r="20" spans="1:20" s="4" customFormat="1" ht="20.25" customHeight="1">
      <c r="A20" s="63" t="s">
        <v>55</v>
      </c>
      <c r="B20" s="64"/>
      <c r="C20" s="577">
        <v>762</v>
      </c>
      <c r="D20" s="573">
        <v>630</v>
      </c>
      <c r="E20" s="573">
        <v>132</v>
      </c>
      <c r="F20" s="578">
        <v>0.45940976095017033</v>
      </c>
      <c r="G20" s="67" t="s">
        <v>55</v>
      </c>
      <c r="H20" s="64"/>
      <c r="I20" s="577">
        <v>553</v>
      </c>
      <c r="J20" s="573">
        <v>482</v>
      </c>
      <c r="K20" s="573">
        <v>71</v>
      </c>
      <c r="L20" s="578">
        <v>0.3373061861832555</v>
      </c>
      <c r="M20" s="67" t="s">
        <v>299</v>
      </c>
      <c r="N20" s="64"/>
      <c r="O20" s="577">
        <v>647</v>
      </c>
      <c r="P20" s="573">
        <v>554</v>
      </c>
      <c r="Q20" s="573">
        <v>93</v>
      </c>
      <c r="R20" s="574">
        <v>0.4067979905311009</v>
      </c>
      <c r="S20" s="45"/>
      <c r="T20" s="66"/>
    </row>
    <row r="21" spans="1:21" s="4" customFormat="1" ht="20.25" customHeight="1">
      <c r="A21" s="70" t="s">
        <v>56</v>
      </c>
      <c r="B21" s="51"/>
      <c r="C21" s="577"/>
      <c r="D21" s="573"/>
      <c r="E21" s="573"/>
      <c r="F21" s="578"/>
      <c r="G21" s="71" t="s">
        <v>56</v>
      </c>
      <c r="H21" s="51"/>
      <c r="I21" s="577"/>
      <c r="J21" s="573"/>
      <c r="K21" s="573"/>
      <c r="L21" s="578"/>
      <c r="M21" s="71" t="s">
        <v>300</v>
      </c>
      <c r="N21" s="319"/>
      <c r="O21" s="577"/>
      <c r="P21" s="573"/>
      <c r="Q21" s="573"/>
      <c r="R21" s="574"/>
      <c r="S21" s="45"/>
      <c r="T21" s="66"/>
      <c r="U21" s="66"/>
    </row>
    <row r="22" spans="1:20" s="4" customFormat="1" ht="20.25" customHeight="1">
      <c r="A22" s="590" t="s">
        <v>342</v>
      </c>
      <c r="B22" s="591"/>
      <c r="C22" s="577">
        <v>11157</v>
      </c>
      <c r="D22" s="573">
        <v>9222</v>
      </c>
      <c r="E22" s="573">
        <v>1935</v>
      </c>
      <c r="F22" s="578">
        <f>C22/C8*100</f>
        <v>6.7265547282428475</v>
      </c>
      <c r="G22" s="67" t="s">
        <v>57</v>
      </c>
      <c r="H22" s="64"/>
      <c r="I22" s="65">
        <v>6077</v>
      </c>
      <c r="J22" s="65">
        <v>4466</v>
      </c>
      <c r="K22" s="65">
        <v>1611</v>
      </c>
      <c r="L22" s="66">
        <v>3.706708306393568</v>
      </c>
      <c r="M22" s="67" t="s">
        <v>301</v>
      </c>
      <c r="N22" s="64"/>
      <c r="O22" s="65">
        <v>6373</v>
      </c>
      <c r="P22" s="65">
        <v>4597</v>
      </c>
      <c r="Q22" s="65">
        <v>1776</v>
      </c>
      <c r="R22" s="66">
        <v>4.006991643979452</v>
      </c>
      <c r="S22" s="45"/>
      <c r="T22" s="66"/>
    </row>
    <row r="23" spans="1:20" s="4" customFormat="1" ht="20.25" customHeight="1">
      <c r="A23" s="590"/>
      <c r="B23" s="591"/>
      <c r="C23" s="577"/>
      <c r="D23" s="573"/>
      <c r="E23" s="573"/>
      <c r="F23" s="578"/>
      <c r="G23" s="67" t="s">
        <v>58</v>
      </c>
      <c r="H23" s="64"/>
      <c r="I23" s="65">
        <v>8144</v>
      </c>
      <c r="J23" s="65">
        <v>6858</v>
      </c>
      <c r="K23" s="65">
        <v>1286</v>
      </c>
      <c r="L23" s="66">
        <v>4.967489295255755</v>
      </c>
      <c r="M23" s="67" t="s">
        <v>302</v>
      </c>
      <c r="N23" s="64"/>
      <c r="O23" s="65">
        <v>8333</v>
      </c>
      <c r="P23" s="65">
        <v>6953</v>
      </c>
      <c r="Q23" s="65">
        <v>1380</v>
      </c>
      <c r="R23" s="66">
        <v>5.239331769854195</v>
      </c>
      <c r="S23" s="45"/>
      <c r="T23" s="66"/>
    </row>
    <row r="24" spans="1:20" s="4" customFormat="1" ht="20.25" customHeight="1">
      <c r="A24" s="590" t="s">
        <v>341</v>
      </c>
      <c r="B24" s="591"/>
      <c r="C24" s="577">
        <v>48107</v>
      </c>
      <c r="D24" s="573">
        <v>27158</v>
      </c>
      <c r="E24" s="573">
        <v>20949</v>
      </c>
      <c r="F24" s="578">
        <v>29</v>
      </c>
      <c r="G24" s="67" t="s">
        <v>59</v>
      </c>
      <c r="H24" s="51"/>
      <c r="I24" s="65">
        <v>37771</v>
      </c>
      <c r="J24" s="65">
        <v>21921</v>
      </c>
      <c r="K24" s="65">
        <v>15850</v>
      </c>
      <c r="L24" s="66">
        <v>23.03868346894709</v>
      </c>
      <c r="M24" s="67" t="s">
        <v>303</v>
      </c>
      <c r="N24" s="319"/>
      <c r="O24" s="65">
        <v>31896</v>
      </c>
      <c r="P24" s="65">
        <v>18293</v>
      </c>
      <c r="Q24" s="65">
        <v>13603</v>
      </c>
      <c r="R24" s="66">
        <v>20.054449313724874</v>
      </c>
      <c r="S24" s="45"/>
      <c r="T24" s="66"/>
    </row>
    <row r="25" spans="1:20" s="4" customFormat="1" ht="20.25" customHeight="1">
      <c r="A25" s="590"/>
      <c r="B25" s="591"/>
      <c r="C25" s="577"/>
      <c r="D25" s="573"/>
      <c r="E25" s="573"/>
      <c r="F25" s="578"/>
      <c r="G25" s="67"/>
      <c r="H25" s="51"/>
      <c r="I25" s="65"/>
      <c r="J25" s="65"/>
      <c r="K25" s="65"/>
      <c r="L25" s="66"/>
      <c r="M25" s="67"/>
      <c r="N25" s="319"/>
      <c r="O25" s="65"/>
      <c r="P25" s="65"/>
      <c r="Q25" s="65"/>
      <c r="R25" s="66" t="s">
        <v>69</v>
      </c>
      <c r="S25" s="45"/>
      <c r="T25" s="66"/>
    </row>
    <row r="26" spans="1:20" s="4" customFormat="1" ht="20.25" customHeight="1">
      <c r="A26" s="63" t="s">
        <v>60</v>
      </c>
      <c r="B26" s="51"/>
      <c r="C26" s="65">
        <v>6914</v>
      </c>
      <c r="D26" s="65">
        <v>3775</v>
      </c>
      <c r="E26" s="65">
        <v>3139</v>
      </c>
      <c r="F26" s="66">
        <v>4.168450245681729</v>
      </c>
      <c r="G26" s="67" t="s">
        <v>60</v>
      </c>
      <c r="H26" s="51"/>
      <c r="I26" s="65">
        <v>6432</v>
      </c>
      <c r="J26" s="65">
        <v>3376</v>
      </c>
      <c r="K26" s="65">
        <v>3056</v>
      </c>
      <c r="L26" s="66">
        <v>3.9232430190428556</v>
      </c>
      <c r="M26" s="67" t="s">
        <v>304</v>
      </c>
      <c r="N26" s="319"/>
      <c r="O26" s="65">
        <v>6428</v>
      </c>
      <c r="P26" s="65">
        <v>3047</v>
      </c>
      <c r="Q26" s="65">
        <v>3381</v>
      </c>
      <c r="R26" s="66">
        <v>4.041572616899407</v>
      </c>
      <c r="S26" s="45"/>
      <c r="T26" s="66"/>
    </row>
    <row r="27" spans="1:20" s="4" customFormat="1" ht="20.25" customHeight="1">
      <c r="A27" s="63" t="s">
        <v>61</v>
      </c>
      <c r="B27" s="64"/>
      <c r="C27" s="65">
        <v>3978</v>
      </c>
      <c r="D27" s="65">
        <v>2469</v>
      </c>
      <c r="E27" s="65">
        <v>1509</v>
      </c>
      <c r="F27" s="66">
        <v>2.3983359961414403</v>
      </c>
      <c r="G27" s="67" t="s">
        <v>61</v>
      </c>
      <c r="H27" s="64"/>
      <c r="I27" s="65">
        <v>4558</v>
      </c>
      <c r="J27" s="65">
        <v>2887</v>
      </c>
      <c r="K27" s="65">
        <v>1671</v>
      </c>
      <c r="L27" s="66">
        <v>2.7801837190294365</v>
      </c>
      <c r="M27" s="67" t="s">
        <v>292</v>
      </c>
      <c r="N27" s="64"/>
      <c r="O27" s="65">
        <v>5433</v>
      </c>
      <c r="P27" s="65">
        <v>3446</v>
      </c>
      <c r="Q27" s="65">
        <v>1987</v>
      </c>
      <c r="R27" s="66">
        <v>3.4159713795293216</v>
      </c>
      <c r="S27" s="45"/>
      <c r="T27" s="66"/>
    </row>
    <row r="28" spans="1:20" s="4" customFormat="1" ht="20.25" customHeight="1">
      <c r="A28" s="63"/>
      <c r="B28" s="64"/>
      <c r="C28" s="65"/>
      <c r="D28" s="65"/>
      <c r="E28" s="65"/>
      <c r="F28" s="66"/>
      <c r="G28" s="67"/>
      <c r="H28" s="64"/>
      <c r="I28" s="65"/>
      <c r="J28" s="65"/>
      <c r="K28" s="65"/>
      <c r="L28" s="66"/>
      <c r="M28" s="595" t="s">
        <v>347</v>
      </c>
      <c r="N28" s="596"/>
      <c r="O28" s="577">
        <v>7182</v>
      </c>
      <c r="P28" s="573">
        <v>4671</v>
      </c>
      <c r="Q28" s="573">
        <v>2511</v>
      </c>
      <c r="R28" s="574">
        <v>4.515646318383873</v>
      </c>
      <c r="S28" s="45"/>
      <c r="T28" s="66"/>
    </row>
    <row r="29" spans="1:20" s="4" customFormat="1" ht="20.25" customHeight="1">
      <c r="A29" s="63"/>
      <c r="B29" s="64"/>
      <c r="C29" s="65"/>
      <c r="D29" s="65"/>
      <c r="E29" s="65"/>
      <c r="F29" s="66"/>
      <c r="G29" s="67"/>
      <c r="H29" s="64"/>
      <c r="I29" s="65"/>
      <c r="J29" s="65"/>
      <c r="K29" s="65"/>
      <c r="L29" s="66"/>
      <c r="M29" s="595"/>
      <c r="N29" s="596"/>
      <c r="O29" s="577"/>
      <c r="P29" s="573"/>
      <c r="Q29" s="573"/>
      <c r="R29" s="574"/>
      <c r="S29" s="45"/>
      <c r="T29" s="66"/>
    </row>
    <row r="30" spans="1:20" s="4" customFormat="1" ht="20.25" customHeight="1">
      <c r="A30" s="63"/>
      <c r="B30" s="64"/>
      <c r="C30" s="68"/>
      <c r="D30" s="68"/>
      <c r="E30" s="68"/>
      <c r="F30" s="68"/>
      <c r="G30" s="67" t="s">
        <v>319</v>
      </c>
      <c r="H30" s="64"/>
      <c r="I30" s="65">
        <v>8875</v>
      </c>
      <c r="J30" s="65">
        <v>3991</v>
      </c>
      <c r="K30" s="65">
        <v>4884</v>
      </c>
      <c r="L30" s="66">
        <v>5.4133678162321734</v>
      </c>
      <c r="M30" s="579" t="s">
        <v>293</v>
      </c>
      <c r="N30" s="580"/>
      <c r="O30" s="65">
        <v>8993</v>
      </c>
      <c r="P30" s="65">
        <v>3868</v>
      </c>
      <c r="Q30" s="65">
        <v>5125</v>
      </c>
      <c r="R30" s="66">
        <v>5.654303444893648</v>
      </c>
      <c r="S30" s="45"/>
      <c r="T30" s="66"/>
    </row>
    <row r="31" spans="1:20" s="4" customFormat="1" ht="20.25" customHeight="1">
      <c r="A31" s="63"/>
      <c r="B31" s="64"/>
      <c r="C31" s="68"/>
      <c r="D31" s="68"/>
      <c r="E31" s="68"/>
      <c r="F31" s="68"/>
      <c r="G31" s="67"/>
      <c r="H31" s="64"/>
      <c r="I31" s="65"/>
      <c r="J31" s="65"/>
      <c r="K31" s="65"/>
      <c r="L31" s="66"/>
      <c r="M31" s="579" t="s">
        <v>348</v>
      </c>
      <c r="N31" s="592"/>
      <c r="O31" s="65">
        <v>5674</v>
      </c>
      <c r="P31" s="65">
        <v>2477</v>
      </c>
      <c r="Q31" s="65">
        <v>3197</v>
      </c>
      <c r="R31" s="66">
        <v>3.567498915414941</v>
      </c>
      <c r="S31" s="45"/>
      <c r="T31" s="66"/>
    </row>
    <row r="32" spans="1:20" s="4" customFormat="1" ht="20.25" customHeight="1">
      <c r="A32" s="63"/>
      <c r="B32" s="64"/>
      <c r="C32" s="68"/>
      <c r="D32" s="68"/>
      <c r="E32" s="68"/>
      <c r="F32" s="68"/>
      <c r="G32" s="67" t="s">
        <v>320</v>
      </c>
      <c r="H32" s="64"/>
      <c r="I32" s="65">
        <v>8799</v>
      </c>
      <c r="J32" s="65">
        <v>3749</v>
      </c>
      <c r="K32" s="65">
        <v>5050</v>
      </c>
      <c r="L32" s="66">
        <v>5.367011089017115</v>
      </c>
      <c r="M32" s="67" t="s">
        <v>305</v>
      </c>
      <c r="N32" s="64"/>
      <c r="O32" s="65">
        <v>9023</v>
      </c>
      <c r="P32" s="65">
        <v>3731</v>
      </c>
      <c r="Q32" s="65">
        <v>5292</v>
      </c>
      <c r="R32" s="66">
        <v>5.673165793759077</v>
      </c>
      <c r="S32" s="45"/>
      <c r="T32" s="66"/>
    </row>
    <row r="33" spans="1:20" s="4" customFormat="1" ht="20.25" customHeight="1">
      <c r="A33" s="63"/>
      <c r="B33" s="64"/>
      <c r="C33" s="68"/>
      <c r="D33" s="68"/>
      <c r="E33" s="68"/>
      <c r="F33" s="68"/>
      <c r="G33" s="67" t="s">
        <v>321</v>
      </c>
      <c r="H33" s="64"/>
      <c r="I33" s="65">
        <v>14274</v>
      </c>
      <c r="J33" s="65">
        <v>3707</v>
      </c>
      <c r="K33" s="65">
        <v>10567</v>
      </c>
      <c r="L33" s="66">
        <v>8.706525319312457</v>
      </c>
      <c r="M33" s="67" t="s">
        <v>306</v>
      </c>
      <c r="N33" s="64"/>
      <c r="O33" s="65">
        <v>15770</v>
      </c>
      <c r="P33" s="65">
        <v>4063</v>
      </c>
      <c r="Q33" s="65">
        <v>11707</v>
      </c>
      <c r="R33" s="66">
        <v>9.915308053594222</v>
      </c>
      <c r="S33" s="45"/>
      <c r="T33" s="66"/>
    </row>
    <row r="34" spans="1:20" s="4" customFormat="1" ht="20.25" customHeight="1">
      <c r="A34" s="44"/>
      <c r="B34" s="72"/>
      <c r="C34" s="68"/>
      <c r="D34" s="68"/>
      <c r="E34" s="68"/>
      <c r="F34" s="68"/>
      <c r="G34" s="73" t="s">
        <v>62</v>
      </c>
      <c r="H34" s="72"/>
      <c r="I34" s="65">
        <v>1402</v>
      </c>
      <c r="J34" s="65">
        <v>1020</v>
      </c>
      <c r="K34" s="65">
        <v>382</v>
      </c>
      <c r="L34" s="66">
        <v>0.8551596257304235</v>
      </c>
      <c r="M34" s="67" t="s">
        <v>307</v>
      </c>
      <c r="N34" s="64"/>
      <c r="O34" s="65">
        <v>545</v>
      </c>
      <c r="P34" s="65">
        <v>302</v>
      </c>
      <c r="Q34" s="65">
        <v>243</v>
      </c>
      <c r="R34" s="66">
        <v>0.3426660043886398</v>
      </c>
      <c r="S34" s="45"/>
      <c r="T34" s="66"/>
    </row>
    <row r="35" spans="1:20" s="4" customFormat="1" ht="20.25" customHeight="1">
      <c r="A35" s="43" t="s">
        <v>63</v>
      </c>
      <c r="B35" s="72"/>
      <c r="C35" s="65">
        <v>51636</v>
      </c>
      <c r="D35" s="65">
        <v>25609</v>
      </c>
      <c r="E35" s="65">
        <v>26027</v>
      </c>
      <c r="F35" s="66">
        <v>31.13134175383595</v>
      </c>
      <c r="G35" s="73" t="s">
        <v>63</v>
      </c>
      <c r="H35" s="72"/>
      <c r="I35" s="577">
        <v>27976</v>
      </c>
      <c r="J35" s="573">
        <v>15456</v>
      </c>
      <c r="K35" s="573">
        <v>12520</v>
      </c>
      <c r="L35" s="578">
        <v>17.064155270637894</v>
      </c>
      <c r="M35" s="67" t="s">
        <v>308</v>
      </c>
      <c r="N35" s="64"/>
      <c r="O35" s="577">
        <v>10015</v>
      </c>
      <c r="P35" s="573">
        <v>5883</v>
      </c>
      <c r="Q35" s="573">
        <v>4132</v>
      </c>
      <c r="R35" s="574">
        <v>6.296880796242619</v>
      </c>
      <c r="S35" s="45"/>
      <c r="T35" s="74"/>
    </row>
    <row r="36" spans="1:19" s="4" customFormat="1" ht="20.25" customHeight="1">
      <c r="A36" s="43"/>
      <c r="B36" s="72"/>
      <c r="C36" s="65"/>
      <c r="D36" s="65"/>
      <c r="E36" s="65"/>
      <c r="F36" s="66"/>
      <c r="G36" s="586" t="s">
        <v>64</v>
      </c>
      <c r="H36" s="587"/>
      <c r="I36" s="577"/>
      <c r="J36" s="573"/>
      <c r="K36" s="573"/>
      <c r="L36" s="578"/>
      <c r="M36" s="593" t="s">
        <v>65</v>
      </c>
      <c r="N36" s="597"/>
      <c r="O36" s="577"/>
      <c r="P36" s="573"/>
      <c r="Q36" s="573"/>
      <c r="R36" s="574"/>
      <c r="S36" s="45"/>
    </row>
    <row r="37" spans="1:19" s="4" customFormat="1" ht="20.25" customHeight="1">
      <c r="A37" s="63" t="s">
        <v>66</v>
      </c>
      <c r="B37" s="72"/>
      <c r="C37" s="65">
        <v>3537</v>
      </c>
      <c r="D37" s="65">
        <v>2669</v>
      </c>
      <c r="E37" s="65">
        <v>868</v>
      </c>
      <c r="F37" s="66">
        <v>2.132457118741145</v>
      </c>
      <c r="G37" s="67" t="s">
        <v>66</v>
      </c>
      <c r="H37" s="72"/>
      <c r="I37" s="577">
        <v>3915</v>
      </c>
      <c r="J37" s="573">
        <v>2704</v>
      </c>
      <c r="K37" s="573">
        <v>1211</v>
      </c>
      <c r="L37" s="578">
        <v>2.387981408512559</v>
      </c>
      <c r="M37" s="67" t="s">
        <v>309</v>
      </c>
      <c r="N37" s="64"/>
      <c r="O37" s="577">
        <v>3487</v>
      </c>
      <c r="P37" s="573">
        <v>2379</v>
      </c>
      <c r="Q37" s="573">
        <v>1108</v>
      </c>
      <c r="R37" s="574">
        <v>2.192433683125114</v>
      </c>
      <c r="S37" s="45"/>
    </row>
    <row r="38" spans="1:19" s="4" customFormat="1" ht="20.25" customHeight="1">
      <c r="A38" s="63"/>
      <c r="B38" s="72"/>
      <c r="C38" s="65"/>
      <c r="D38" s="65"/>
      <c r="E38" s="65"/>
      <c r="F38" s="66"/>
      <c r="G38" s="586" t="s">
        <v>67</v>
      </c>
      <c r="H38" s="588"/>
      <c r="I38" s="577"/>
      <c r="J38" s="573"/>
      <c r="K38" s="573"/>
      <c r="L38" s="578"/>
      <c r="M38" s="593" t="s">
        <v>346</v>
      </c>
      <c r="N38" s="594"/>
      <c r="O38" s="577"/>
      <c r="P38" s="573"/>
      <c r="Q38" s="573"/>
      <c r="R38" s="574"/>
      <c r="S38" s="45"/>
    </row>
    <row r="39" spans="1:19" s="4" customFormat="1" ht="20.25" customHeight="1" thickBot="1">
      <c r="A39" s="75" t="s">
        <v>344</v>
      </c>
      <c r="B39" s="76"/>
      <c r="C39" s="78">
        <v>3354</v>
      </c>
      <c r="D39" s="78">
        <v>1890</v>
      </c>
      <c r="E39" s="78">
        <v>1464</v>
      </c>
      <c r="F39" s="79">
        <v>2.022126428119254</v>
      </c>
      <c r="G39" s="80" t="s">
        <v>343</v>
      </c>
      <c r="H39" s="76"/>
      <c r="I39" s="78">
        <v>4477</v>
      </c>
      <c r="J39" s="78">
        <v>2616</v>
      </c>
      <c r="K39" s="78">
        <v>1861</v>
      </c>
      <c r="L39" s="79">
        <v>2.7307772071291767</v>
      </c>
      <c r="M39" s="80" t="s">
        <v>345</v>
      </c>
      <c r="N39" s="320"/>
      <c r="O39" s="77">
        <v>10879</v>
      </c>
      <c r="P39" s="78">
        <v>6084</v>
      </c>
      <c r="Q39" s="78">
        <v>4795</v>
      </c>
      <c r="R39" s="79">
        <v>6.840116443566996</v>
      </c>
      <c r="S39" s="45"/>
    </row>
    <row r="40" spans="1:19" s="4" customFormat="1" ht="15" customHeight="1">
      <c r="A40" s="584" t="s">
        <v>262</v>
      </c>
      <c r="B40" s="585"/>
      <c r="C40" s="585"/>
      <c r="D40" s="585"/>
      <c r="E40" s="585"/>
      <c r="F40" s="585"/>
      <c r="G40" s="585"/>
      <c r="H40" s="585"/>
      <c r="I40" s="585"/>
      <c r="J40" s="585"/>
      <c r="K40" s="45"/>
      <c r="L40" s="45"/>
      <c r="M40" s="81" t="s">
        <v>68</v>
      </c>
      <c r="N40" s="45"/>
      <c r="O40" s="82"/>
      <c r="P40" s="83"/>
      <c r="Q40" s="82"/>
      <c r="R40" s="84" t="s">
        <v>270</v>
      </c>
      <c r="S40" s="45"/>
    </row>
    <row r="41" spans="6:18" s="4" customFormat="1" ht="13.5">
      <c r="F41" s="85"/>
      <c r="P41" s="6"/>
      <c r="Q41" s="6"/>
      <c r="R41" s="86"/>
    </row>
  </sheetData>
  <sheetProtection/>
  <mergeCells count="60">
    <mergeCell ref="M31:N31"/>
    <mergeCell ref="M38:N38"/>
    <mergeCell ref="M28:N29"/>
    <mergeCell ref="L37:L38"/>
    <mergeCell ref="L35:L36"/>
    <mergeCell ref="M36:N36"/>
    <mergeCell ref="M30:N30"/>
    <mergeCell ref="K37:K38"/>
    <mergeCell ref="J37:J38"/>
    <mergeCell ref="I37:I38"/>
    <mergeCell ref="A24:B25"/>
    <mergeCell ref="C24:C25"/>
    <mergeCell ref="D24:D25"/>
    <mergeCell ref="E24:E25"/>
    <mergeCell ref="F24:F25"/>
    <mergeCell ref="K35:K36"/>
    <mergeCell ref="A40:J40"/>
    <mergeCell ref="G36:H36"/>
    <mergeCell ref="G38:H38"/>
    <mergeCell ref="I35:I36"/>
    <mergeCell ref="J35:J36"/>
    <mergeCell ref="C5:F5"/>
    <mergeCell ref="F22:F23"/>
    <mergeCell ref="A22:B23"/>
    <mergeCell ref="C22:C23"/>
    <mergeCell ref="D22:D23"/>
    <mergeCell ref="A5:B6"/>
    <mergeCell ref="G5:H6"/>
    <mergeCell ref="M5:N6"/>
    <mergeCell ref="C20:C21"/>
    <mergeCell ref="D20:D21"/>
    <mergeCell ref="E20:E21"/>
    <mergeCell ref="F20:F21"/>
    <mergeCell ref="E22:E23"/>
    <mergeCell ref="Q28:Q29"/>
    <mergeCell ref="R28:R29"/>
    <mergeCell ref="I20:I21"/>
    <mergeCell ref="J20:J21"/>
    <mergeCell ref="K20:K21"/>
    <mergeCell ref="L20:L21"/>
    <mergeCell ref="O20:O21"/>
    <mergeCell ref="P20:P21"/>
    <mergeCell ref="O28:O29"/>
    <mergeCell ref="P28:P29"/>
    <mergeCell ref="Q35:Q36"/>
    <mergeCell ref="R35:R36"/>
    <mergeCell ref="O37:O38"/>
    <mergeCell ref="P37:P38"/>
    <mergeCell ref="Q37:Q38"/>
    <mergeCell ref="R37:R38"/>
    <mergeCell ref="O35:O36"/>
    <mergeCell ref="P35:P36"/>
    <mergeCell ref="Q20:Q21"/>
    <mergeCell ref="R20:R21"/>
    <mergeCell ref="M10:N11"/>
    <mergeCell ref="O10:O11"/>
    <mergeCell ref="P10:P11"/>
    <mergeCell ref="Q10:Q11"/>
    <mergeCell ref="R10:R11"/>
    <mergeCell ref="M15:N15"/>
  </mergeCells>
  <printOptions/>
  <pageMargins left="0.984251968503937" right="0.984251968503937" top="0.7874015748031497" bottom="0.7874015748031497" header="0.5118110236220472" footer="0.5118110236220472"/>
  <pageSetup firstPageNumber="44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S25"/>
  <sheetViews>
    <sheetView zoomScalePageLayoutView="0" workbookViewId="0" topLeftCell="A1">
      <selection activeCell="T6" sqref="T6:V6"/>
    </sheetView>
  </sheetViews>
  <sheetFormatPr defaultColWidth="9.00390625" defaultRowHeight="13.5"/>
  <cols>
    <col min="1" max="1" width="16.625" style="0" customWidth="1"/>
    <col min="2" max="2" width="9.125" style="0" customWidth="1"/>
    <col min="3" max="4" width="7.625" style="0" customWidth="1"/>
    <col min="5" max="5" width="6.75390625" style="1" customWidth="1"/>
    <col min="6" max="10" width="6.75390625" style="0" customWidth="1"/>
    <col min="11" max="13" width="5.75390625" style="0" customWidth="1"/>
    <col min="14" max="16" width="6.75390625" style="0" customWidth="1"/>
    <col min="17" max="18" width="8.25390625" style="0" customWidth="1"/>
    <col min="19" max="22" width="6.75390625" style="0" customWidth="1"/>
    <col min="23" max="23" width="16.125" style="0" customWidth="1"/>
    <col min="24" max="29" width="6.75390625" style="0" customWidth="1"/>
    <col min="30" max="31" width="7.75390625" style="0" customWidth="1"/>
    <col min="32" max="32" width="7.625" style="0" customWidth="1"/>
    <col min="33" max="44" width="6.75390625" style="0" customWidth="1"/>
    <col min="45" max="45" width="13.625" style="0" customWidth="1"/>
    <col min="46" max="51" width="6.75390625" style="0" customWidth="1"/>
    <col min="52" max="52" width="8.25390625" style="0" customWidth="1"/>
    <col min="53" max="53" width="6.75390625" style="0" customWidth="1"/>
    <col min="54" max="54" width="8.00390625" style="0" customWidth="1"/>
    <col min="55" max="57" width="6.25390625" style="0" customWidth="1"/>
    <col min="58" max="58" width="7.75390625" style="0" customWidth="1"/>
    <col min="59" max="63" width="6.75390625" style="0" customWidth="1"/>
    <col min="64" max="64" width="8.00390625" style="0" customWidth="1"/>
    <col min="65" max="66" width="6.75390625" style="0" customWidth="1"/>
  </cols>
  <sheetData>
    <row r="1" spans="1:66" s="289" customFormat="1" ht="15" customHeight="1">
      <c r="A1" s="295" t="s">
        <v>209</v>
      </c>
      <c r="B1" s="294"/>
      <c r="C1" s="296"/>
      <c r="E1" s="297"/>
      <c r="G1" s="298"/>
      <c r="K1" s="290"/>
      <c r="V1" s="290" t="s">
        <v>209</v>
      </c>
      <c r="W1" s="295" t="s">
        <v>209</v>
      </c>
      <c r="AR1" s="290" t="s">
        <v>209</v>
      </c>
      <c r="AS1" s="295" t="s">
        <v>209</v>
      </c>
      <c r="BN1" s="290" t="s">
        <v>209</v>
      </c>
    </row>
    <row r="2" spans="1:9" ht="12" customHeight="1">
      <c r="A2" s="2"/>
      <c r="C2" s="2"/>
      <c r="I2" s="3"/>
    </row>
    <row r="3" spans="1:64" s="3" customFormat="1" ht="15" customHeight="1">
      <c r="A3" s="252" t="s">
        <v>263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 t="s">
        <v>277</v>
      </c>
      <c r="X3" s="312"/>
      <c r="Y3" s="312"/>
      <c r="Z3" s="312"/>
      <c r="AA3" s="312"/>
      <c r="AB3" s="312"/>
      <c r="AC3" s="312"/>
      <c r="AD3" s="312"/>
      <c r="AE3" s="312"/>
      <c r="AF3" s="313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3"/>
      <c r="AS3" s="312" t="s">
        <v>277</v>
      </c>
      <c r="AT3" s="313"/>
      <c r="AU3" s="313"/>
      <c r="AV3" s="313"/>
      <c r="AW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4"/>
    </row>
    <row r="4" spans="1:71" s="4" customFormat="1" ht="1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  <c r="S4" s="87"/>
      <c r="T4" s="87"/>
      <c r="U4" s="86"/>
      <c r="V4" s="87"/>
      <c r="W4" s="87"/>
      <c r="X4" s="87"/>
      <c r="Y4" s="87"/>
      <c r="Z4" s="87"/>
      <c r="AB4" s="87"/>
      <c r="AC4" s="87"/>
      <c r="AD4" s="86"/>
      <c r="AE4" s="86"/>
      <c r="AF4" s="86"/>
      <c r="AG4" s="90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91"/>
      <c r="AT4" s="91"/>
      <c r="AU4" s="91"/>
      <c r="AV4" s="88"/>
      <c r="AW4" s="91"/>
      <c r="AX4" s="91"/>
      <c r="AY4" s="88"/>
      <c r="AZ4" s="88"/>
      <c r="BA4" s="88"/>
      <c r="BB4" s="90"/>
      <c r="BC4" s="90"/>
      <c r="BD4" s="91"/>
      <c r="BE4" s="91"/>
      <c r="BF4" s="91"/>
      <c r="BG4" s="91"/>
      <c r="BH4" s="91"/>
      <c r="BI4" s="88"/>
      <c r="BJ4" s="91"/>
      <c r="BK4" s="91"/>
      <c r="BL4" s="92"/>
      <c r="BM4" s="86"/>
      <c r="BN4" s="86" t="s">
        <v>274</v>
      </c>
      <c r="BO4" s="92"/>
      <c r="BP4" s="86"/>
      <c r="BQ4" s="86"/>
      <c r="BS4" s="89"/>
    </row>
    <row r="5" spans="1:67" s="4" customFormat="1" ht="25.5" customHeight="1">
      <c r="A5" s="93"/>
      <c r="B5" s="598" t="s">
        <v>0</v>
      </c>
      <c r="C5" s="610"/>
      <c r="D5" s="611"/>
      <c r="E5" s="598" t="s">
        <v>279</v>
      </c>
      <c r="F5" s="610"/>
      <c r="G5" s="611"/>
      <c r="H5" s="598" t="s">
        <v>70</v>
      </c>
      <c r="I5" s="601"/>
      <c r="J5" s="609"/>
      <c r="K5" s="300" t="s">
        <v>280</v>
      </c>
      <c r="L5" s="94"/>
      <c r="M5" s="95"/>
      <c r="N5" s="598" t="s">
        <v>71</v>
      </c>
      <c r="O5" s="610"/>
      <c r="P5" s="611"/>
      <c r="Q5" s="598" t="s">
        <v>72</v>
      </c>
      <c r="R5" s="610"/>
      <c r="S5" s="611"/>
      <c r="T5" s="622" t="s">
        <v>282</v>
      </c>
      <c r="U5" s="599"/>
      <c r="V5" s="599"/>
      <c r="W5" s="93"/>
      <c r="X5" s="598" t="s">
        <v>73</v>
      </c>
      <c r="Y5" s="601"/>
      <c r="Z5" s="609"/>
      <c r="AA5" s="598" t="s">
        <v>283</v>
      </c>
      <c r="AB5" s="610"/>
      <c r="AC5" s="611"/>
      <c r="AD5" s="598" t="s">
        <v>284</v>
      </c>
      <c r="AE5" s="522"/>
      <c r="AF5" s="523"/>
      <c r="AG5" s="615" t="s">
        <v>285</v>
      </c>
      <c r="AH5" s="610"/>
      <c r="AI5" s="611"/>
      <c r="AJ5" s="598" t="s">
        <v>286</v>
      </c>
      <c r="AK5" s="601"/>
      <c r="AL5" s="609"/>
      <c r="AM5" s="598" t="s">
        <v>287</v>
      </c>
      <c r="AN5" s="601"/>
      <c r="AO5" s="601"/>
      <c r="AP5" s="598" t="s">
        <v>288</v>
      </c>
      <c r="AQ5" s="601"/>
      <c r="AR5" s="601"/>
      <c r="AS5" s="93"/>
      <c r="AT5" s="598" t="s">
        <v>289</v>
      </c>
      <c r="AU5" s="599"/>
      <c r="AV5" s="600"/>
      <c r="AW5" s="598" t="s">
        <v>290</v>
      </c>
      <c r="AX5" s="601"/>
      <c r="AY5" s="609"/>
      <c r="AZ5" s="598" t="s">
        <v>291</v>
      </c>
      <c r="BA5" s="601"/>
      <c r="BB5" s="609"/>
      <c r="BC5" s="616" t="s">
        <v>99</v>
      </c>
      <c r="BD5" s="617"/>
      <c r="BE5" s="618"/>
      <c r="BF5" s="615" t="s">
        <v>74</v>
      </c>
      <c r="BG5" s="599"/>
      <c r="BH5" s="599"/>
      <c r="BI5" s="598" t="s">
        <v>75</v>
      </c>
      <c r="BJ5" s="599"/>
      <c r="BK5" s="599"/>
      <c r="BL5" s="598" t="s">
        <v>76</v>
      </c>
      <c r="BM5" s="601"/>
      <c r="BN5" s="601"/>
      <c r="BO5" s="89"/>
    </row>
    <row r="6" spans="1:67" s="4" customFormat="1" ht="25.5" customHeight="1">
      <c r="A6" s="96" t="s">
        <v>77</v>
      </c>
      <c r="B6" s="612"/>
      <c r="C6" s="613"/>
      <c r="D6" s="614"/>
      <c r="E6" s="612"/>
      <c r="F6" s="613"/>
      <c r="G6" s="614"/>
      <c r="H6" s="612"/>
      <c r="I6" s="613"/>
      <c r="J6" s="614"/>
      <c r="K6" s="301" t="s">
        <v>97</v>
      </c>
      <c r="L6" s="110"/>
      <c r="M6" s="111"/>
      <c r="N6" s="612"/>
      <c r="O6" s="613"/>
      <c r="P6" s="614"/>
      <c r="Q6" s="612"/>
      <c r="R6" s="613"/>
      <c r="S6" s="614"/>
      <c r="T6" s="602" t="s">
        <v>281</v>
      </c>
      <c r="U6" s="603"/>
      <c r="V6" s="603"/>
      <c r="W6" s="96" t="s">
        <v>77</v>
      </c>
      <c r="X6" s="583"/>
      <c r="Y6" s="525"/>
      <c r="Z6" s="518"/>
      <c r="AA6" s="612"/>
      <c r="AB6" s="613"/>
      <c r="AC6" s="614"/>
      <c r="AD6" s="612"/>
      <c r="AE6" s="613"/>
      <c r="AF6" s="614"/>
      <c r="AG6" s="613"/>
      <c r="AH6" s="613"/>
      <c r="AI6" s="614"/>
      <c r="AJ6" s="612"/>
      <c r="AK6" s="613"/>
      <c r="AL6" s="614"/>
      <c r="AM6" s="621" t="s">
        <v>98</v>
      </c>
      <c r="AN6" s="525"/>
      <c r="AO6" s="525"/>
      <c r="AP6" s="612"/>
      <c r="AQ6" s="613"/>
      <c r="AR6" s="613"/>
      <c r="AS6" s="96" t="s">
        <v>77</v>
      </c>
      <c r="AT6" s="621" t="s">
        <v>232</v>
      </c>
      <c r="AU6" s="525"/>
      <c r="AV6" s="518"/>
      <c r="AW6" s="612"/>
      <c r="AX6" s="613"/>
      <c r="AY6" s="614"/>
      <c r="AZ6" s="612"/>
      <c r="BA6" s="613"/>
      <c r="BB6" s="614"/>
      <c r="BC6" s="613"/>
      <c r="BD6" s="613"/>
      <c r="BE6" s="614"/>
      <c r="BF6" s="604" t="s">
        <v>78</v>
      </c>
      <c r="BG6" s="605"/>
      <c r="BH6" s="605"/>
      <c r="BI6" s="606" t="s">
        <v>241</v>
      </c>
      <c r="BJ6" s="607"/>
      <c r="BK6" s="608"/>
      <c r="BL6" s="583"/>
      <c r="BM6" s="525"/>
      <c r="BN6" s="525"/>
      <c r="BO6" s="89"/>
    </row>
    <row r="7" spans="1:67" s="4" customFormat="1" ht="25.5" customHeight="1">
      <c r="A7" s="253"/>
      <c r="B7" s="108" t="s">
        <v>215</v>
      </c>
      <c r="C7" s="108" t="s">
        <v>204</v>
      </c>
      <c r="D7" s="108" t="s">
        <v>205</v>
      </c>
      <c r="E7" s="108" t="s">
        <v>222</v>
      </c>
      <c r="F7" s="108" t="s">
        <v>204</v>
      </c>
      <c r="G7" s="108" t="s">
        <v>205</v>
      </c>
      <c r="H7" s="108" t="s">
        <v>222</v>
      </c>
      <c r="I7" s="108" t="s">
        <v>204</v>
      </c>
      <c r="J7" s="108" t="s">
        <v>205</v>
      </c>
      <c r="K7" s="302" t="s">
        <v>215</v>
      </c>
      <c r="L7" s="108" t="s">
        <v>204</v>
      </c>
      <c r="M7" s="108" t="s">
        <v>205</v>
      </c>
      <c r="N7" s="108" t="s">
        <v>215</v>
      </c>
      <c r="O7" s="108" t="s">
        <v>204</v>
      </c>
      <c r="P7" s="108" t="s">
        <v>205</v>
      </c>
      <c r="Q7" s="108" t="s">
        <v>215</v>
      </c>
      <c r="R7" s="108" t="s">
        <v>204</v>
      </c>
      <c r="S7" s="108" t="s">
        <v>205</v>
      </c>
      <c r="T7" s="108" t="s">
        <v>215</v>
      </c>
      <c r="U7" s="108" t="s">
        <v>204</v>
      </c>
      <c r="V7" s="109" t="s">
        <v>205</v>
      </c>
      <c r="W7" s="253"/>
      <c r="X7" s="108" t="s">
        <v>215</v>
      </c>
      <c r="Y7" s="108" t="s">
        <v>204</v>
      </c>
      <c r="Z7" s="108" t="s">
        <v>205</v>
      </c>
      <c r="AA7" s="108" t="s">
        <v>215</v>
      </c>
      <c r="AB7" s="108" t="s">
        <v>204</v>
      </c>
      <c r="AC7" s="108" t="s">
        <v>205</v>
      </c>
      <c r="AD7" s="108" t="s">
        <v>215</v>
      </c>
      <c r="AE7" s="108" t="s">
        <v>204</v>
      </c>
      <c r="AF7" s="108" t="s">
        <v>205</v>
      </c>
      <c r="AG7" s="302" t="s">
        <v>215</v>
      </c>
      <c r="AH7" s="108" t="s">
        <v>204</v>
      </c>
      <c r="AI7" s="108" t="s">
        <v>205</v>
      </c>
      <c r="AJ7" s="108" t="s">
        <v>215</v>
      </c>
      <c r="AK7" s="108" t="s">
        <v>204</v>
      </c>
      <c r="AL7" s="108" t="s">
        <v>205</v>
      </c>
      <c r="AM7" s="108" t="s">
        <v>215</v>
      </c>
      <c r="AN7" s="108" t="s">
        <v>204</v>
      </c>
      <c r="AO7" s="109" t="s">
        <v>205</v>
      </c>
      <c r="AP7" s="108" t="s">
        <v>215</v>
      </c>
      <c r="AQ7" s="108" t="s">
        <v>204</v>
      </c>
      <c r="AR7" s="109" t="s">
        <v>205</v>
      </c>
      <c r="AS7" s="253"/>
      <c r="AT7" s="108" t="s">
        <v>215</v>
      </c>
      <c r="AU7" s="108" t="s">
        <v>204</v>
      </c>
      <c r="AV7" s="108" t="s">
        <v>205</v>
      </c>
      <c r="AW7" s="108" t="s">
        <v>215</v>
      </c>
      <c r="AX7" s="108" t="s">
        <v>204</v>
      </c>
      <c r="AY7" s="108" t="s">
        <v>205</v>
      </c>
      <c r="AZ7" s="108" t="s">
        <v>215</v>
      </c>
      <c r="BA7" s="108" t="s">
        <v>204</v>
      </c>
      <c r="BB7" s="108" t="s">
        <v>205</v>
      </c>
      <c r="BC7" s="302" t="s">
        <v>215</v>
      </c>
      <c r="BD7" s="108" t="s">
        <v>204</v>
      </c>
      <c r="BE7" s="108" t="s">
        <v>205</v>
      </c>
      <c r="BF7" s="108" t="s">
        <v>215</v>
      </c>
      <c r="BG7" s="108" t="s">
        <v>204</v>
      </c>
      <c r="BH7" s="108" t="s">
        <v>205</v>
      </c>
      <c r="BI7" s="108" t="s">
        <v>215</v>
      </c>
      <c r="BJ7" s="108" t="s">
        <v>204</v>
      </c>
      <c r="BK7" s="108" t="s">
        <v>205</v>
      </c>
      <c r="BL7" s="108" t="s">
        <v>215</v>
      </c>
      <c r="BM7" s="108" t="s">
        <v>204</v>
      </c>
      <c r="BN7" s="109" t="s">
        <v>205</v>
      </c>
      <c r="BO7" s="89"/>
    </row>
    <row r="8" spans="1:67" s="4" customFormat="1" ht="24" customHeight="1">
      <c r="A8" s="87"/>
      <c r="B8" s="107" t="s">
        <v>212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88"/>
      <c r="P8" s="88"/>
      <c r="Q8" s="88"/>
      <c r="R8" s="87"/>
      <c r="S8" s="87"/>
      <c r="T8" s="87"/>
      <c r="U8" s="87"/>
      <c r="V8" s="87"/>
      <c r="W8" s="112"/>
      <c r="X8" s="90" t="s">
        <v>212</v>
      </c>
      <c r="Y8" s="87"/>
      <c r="Z8" s="87"/>
      <c r="AA8" s="87"/>
      <c r="AB8" s="87"/>
      <c r="AC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114"/>
      <c r="AT8" s="90" t="s">
        <v>212</v>
      </c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9"/>
    </row>
    <row r="9" spans="1:67" s="98" customFormat="1" ht="36" customHeight="1">
      <c r="A9" s="97" t="s">
        <v>79</v>
      </c>
      <c r="B9" s="230">
        <v>159047</v>
      </c>
      <c r="C9" s="221">
        <v>92422</v>
      </c>
      <c r="D9" s="221">
        <v>66625</v>
      </c>
      <c r="E9" s="221">
        <v>314</v>
      </c>
      <c r="F9" s="221">
        <v>238</v>
      </c>
      <c r="G9" s="221">
        <v>76</v>
      </c>
      <c r="H9" s="221">
        <v>3</v>
      </c>
      <c r="I9" s="221">
        <v>2</v>
      </c>
      <c r="J9" s="221">
        <v>1</v>
      </c>
      <c r="K9" s="221">
        <v>1</v>
      </c>
      <c r="L9" s="221">
        <v>1</v>
      </c>
      <c r="M9" s="233" t="s">
        <v>40</v>
      </c>
      <c r="N9" s="231">
        <v>9517</v>
      </c>
      <c r="O9" s="231">
        <v>8041</v>
      </c>
      <c r="P9" s="231">
        <v>1476</v>
      </c>
      <c r="Q9" s="231">
        <v>18534</v>
      </c>
      <c r="R9" s="221">
        <v>13792</v>
      </c>
      <c r="S9" s="221">
        <v>4742</v>
      </c>
      <c r="T9" s="221">
        <v>647</v>
      </c>
      <c r="U9" s="221">
        <v>554</v>
      </c>
      <c r="V9" s="221">
        <v>93</v>
      </c>
      <c r="W9" s="232" t="s">
        <v>79</v>
      </c>
      <c r="X9" s="230">
        <v>6373</v>
      </c>
      <c r="Y9" s="221">
        <v>4597</v>
      </c>
      <c r="Z9" s="221">
        <v>1776</v>
      </c>
      <c r="AA9" s="221">
        <v>8333</v>
      </c>
      <c r="AB9" s="221">
        <v>6953</v>
      </c>
      <c r="AC9" s="221">
        <v>1380</v>
      </c>
      <c r="AD9" s="221">
        <v>31896</v>
      </c>
      <c r="AE9" s="221">
        <v>18293</v>
      </c>
      <c r="AF9" s="221">
        <v>13603</v>
      </c>
      <c r="AG9" s="221">
        <v>6428</v>
      </c>
      <c r="AH9" s="221">
        <v>3047</v>
      </c>
      <c r="AI9" s="221">
        <v>3381</v>
      </c>
      <c r="AJ9" s="221">
        <v>5433</v>
      </c>
      <c r="AK9" s="221">
        <v>3446</v>
      </c>
      <c r="AL9" s="221">
        <v>1987</v>
      </c>
      <c r="AM9" s="221">
        <v>7182</v>
      </c>
      <c r="AN9" s="221">
        <v>4671</v>
      </c>
      <c r="AO9" s="221">
        <v>2511</v>
      </c>
      <c r="AP9" s="221">
        <v>8993</v>
      </c>
      <c r="AQ9" s="221">
        <v>3868</v>
      </c>
      <c r="AR9" s="221">
        <v>5125</v>
      </c>
      <c r="AS9" s="232" t="s">
        <v>79</v>
      </c>
      <c r="AT9" s="230">
        <v>5674</v>
      </c>
      <c r="AU9" s="221">
        <v>2477</v>
      </c>
      <c r="AV9" s="221">
        <v>3197</v>
      </c>
      <c r="AW9" s="221">
        <v>9023</v>
      </c>
      <c r="AX9" s="221">
        <v>3731</v>
      </c>
      <c r="AY9" s="221">
        <v>5292</v>
      </c>
      <c r="AZ9" s="221">
        <v>15770</v>
      </c>
      <c r="BA9" s="221">
        <v>4063</v>
      </c>
      <c r="BB9" s="221">
        <v>11707</v>
      </c>
      <c r="BC9" s="221">
        <v>545</v>
      </c>
      <c r="BD9" s="221">
        <v>302</v>
      </c>
      <c r="BE9" s="221">
        <v>243</v>
      </c>
      <c r="BF9" s="221">
        <v>10015</v>
      </c>
      <c r="BG9" s="221">
        <v>5883</v>
      </c>
      <c r="BH9" s="221">
        <v>4132</v>
      </c>
      <c r="BI9" s="221">
        <v>3487</v>
      </c>
      <c r="BJ9" s="221">
        <v>2379</v>
      </c>
      <c r="BK9" s="221">
        <v>1108</v>
      </c>
      <c r="BL9" s="221">
        <v>10879</v>
      </c>
      <c r="BM9" s="221">
        <v>6084</v>
      </c>
      <c r="BN9" s="221">
        <v>4795</v>
      </c>
      <c r="BO9" s="99"/>
    </row>
    <row r="10" spans="1:67" s="101" customFormat="1" ht="36" customHeight="1">
      <c r="A10" s="100" t="s">
        <v>80</v>
      </c>
      <c r="B10" s="234">
        <v>2341</v>
      </c>
      <c r="C10" s="200">
        <v>1097</v>
      </c>
      <c r="D10" s="200">
        <v>1244</v>
      </c>
      <c r="E10" s="200" t="s">
        <v>40</v>
      </c>
      <c r="F10" s="200" t="s">
        <v>40</v>
      </c>
      <c r="G10" s="200" t="s">
        <v>40</v>
      </c>
      <c r="H10" s="200" t="s">
        <v>40</v>
      </c>
      <c r="I10" s="200" t="s">
        <v>40</v>
      </c>
      <c r="J10" s="200" t="s">
        <v>40</v>
      </c>
      <c r="K10" s="200" t="s">
        <v>40</v>
      </c>
      <c r="L10" s="200" t="s">
        <v>40</v>
      </c>
      <c r="M10" s="235" t="s">
        <v>40</v>
      </c>
      <c r="N10" s="236">
        <v>49</v>
      </c>
      <c r="O10" s="236">
        <v>49</v>
      </c>
      <c r="P10" s="236" t="s">
        <v>40</v>
      </c>
      <c r="Q10" s="236">
        <v>99</v>
      </c>
      <c r="R10" s="200">
        <v>62</v>
      </c>
      <c r="S10" s="200">
        <v>37</v>
      </c>
      <c r="T10" s="200">
        <v>2</v>
      </c>
      <c r="U10" s="200">
        <v>2</v>
      </c>
      <c r="V10" s="200" t="s">
        <v>40</v>
      </c>
      <c r="W10" s="113" t="s">
        <v>80</v>
      </c>
      <c r="X10" s="234">
        <v>18</v>
      </c>
      <c r="Y10" s="200">
        <v>5</v>
      </c>
      <c r="Z10" s="200">
        <v>13</v>
      </c>
      <c r="AA10" s="200">
        <v>52</v>
      </c>
      <c r="AB10" s="200">
        <v>41</v>
      </c>
      <c r="AC10" s="200">
        <v>11</v>
      </c>
      <c r="AD10" s="200">
        <v>547</v>
      </c>
      <c r="AE10" s="200">
        <v>242</v>
      </c>
      <c r="AF10" s="200">
        <v>305</v>
      </c>
      <c r="AG10" s="200">
        <v>3</v>
      </c>
      <c r="AH10" s="200">
        <v>1</v>
      </c>
      <c r="AI10" s="200">
        <v>2</v>
      </c>
      <c r="AJ10" s="200">
        <v>13</v>
      </c>
      <c r="AK10" s="200">
        <v>10</v>
      </c>
      <c r="AL10" s="200">
        <v>3</v>
      </c>
      <c r="AM10" s="200">
        <v>8</v>
      </c>
      <c r="AN10" s="200">
        <v>5</v>
      </c>
      <c r="AO10" s="200">
        <v>3</v>
      </c>
      <c r="AP10" s="200">
        <v>856</v>
      </c>
      <c r="AQ10" s="200">
        <v>376</v>
      </c>
      <c r="AR10" s="200">
        <v>480</v>
      </c>
      <c r="AS10" s="113" t="s">
        <v>80</v>
      </c>
      <c r="AT10" s="234">
        <v>125</v>
      </c>
      <c r="AU10" s="200">
        <v>51</v>
      </c>
      <c r="AV10" s="200">
        <v>74</v>
      </c>
      <c r="AW10" s="200">
        <v>122</v>
      </c>
      <c r="AX10" s="200">
        <v>49</v>
      </c>
      <c r="AY10" s="200">
        <v>73</v>
      </c>
      <c r="AZ10" s="200">
        <v>49</v>
      </c>
      <c r="BA10" s="200">
        <v>18</v>
      </c>
      <c r="BB10" s="200">
        <v>31</v>
      </c>
      <c r="BC10" s="200" t="s">
        <v>40</v>
      </c>
      <c r="BD10" s="200" t="s">
        <v>40</v>
      </c>
      <c r="BE10" s="200" t="s">
        <v>40</v>
      </c>
      <c r="BF10" s="200">
        <v>67</v>
      </c>
      <c r="BG10" s="200">
        <v>42</v>
      </c>
      <c r="BH10" s="200">
        <v>25</v>
      </c>
      <c r="BI10" s="200">
        <v>3</v>
      </c>
      <c r="BJ10" s="200">
        <v>1</v>
      </c>
      <c r="BK10" s="200">
        <v>2</v>
      </c>
      <c r="BL10" s="200">
        <v>328</v>
      </c>
      <c r="BM10" s="200">
        <v>143</v>
      </c>
      <c r="BN10" s="200">
        <v>185</v>
      </c>
      <c r="BO10" s="103"/>
    </row>
    <row r="11" spans="1:67" s="101" customFormat="1" ht="36" customHeight="1">
      <c r="A11" s="100" t="s">
        <v>81</v>
      </c>
      <c r="B11" s="234">
        <v>11030</v>
      </c>
      <c r="C11" s="200">
        <v>5304</v>
      </c>
      <c r="D11" s="200">
        <v>5726</v>
      </c>
      <c r="E11" s="200">
        <v>5</v>
      </c>
      <c r="F11" s="200">
        <v>4</v>
      </c>
      <c r="G11" s="200">
        <v>1</v>
      </c>
      <c r="H11" s="200" t="s">
        <v>40</v>
      </c>
      <c r="I11" s="200" t="s">
        <v>40</v>
      </c>
      <c r="J11" s="200" t="s">
        <v>40</v>
      </c>
      <c r="K11" s="200" t="s">
        <v>40</v>
      </c>
      <c r="L11" s="200" t="s">
        <v>40</v>
      </c>
      <c r="M11" s="235" t="s">
        <v>40</v>
      </c>
      <c r="N11" s="236">
        <v>340</v>
      </c>
      <c r="O11" s="236">
        <v>283</v>
      </c>
      <c r="P11" s="236">
        <v>57</v>
      </c>
      <c r="Q11" s="236">
        <v>724</v>
      </c>
      <c r="R11" s="200">
        <v>421</v>
      </c>
      <c r="S11" s="200">
        <v>303</v>
      </c>
      <c r="T11" s="200">
        <v>15</v>
      </c>
      <c r="U11" s="200">
        <v>10</v>
      </c>
      <c r="V11" s="200">
        <v>5</v>
      </c>
      <c r="W11" s="113" t="s">
        <v>81</v>
      </c>
      <c r="X11" s="234">
        <v>377</v>
      </c>
      <c r="Y11" s="200">
        <v>197</v>
      </c>
      <c r="Z11" s="200">
        <v>180</v>
      </c>
      <c r="AA11" s="200">
        <v>314</v>
      </c>
      <c r="AB11" s="200">
        <v>232</v>
      </c>
      <c r="AC11" s="200">
        <v>82</v>
      </c>
      <c r="AD11" s="200">
        <v>2623</v>
      </c>
      <c r="AE11" s="200">
        <v>1251</v>
      </c>
      <c r="AF11" s="200">
        <v>1372</v>
      </c>
      <c r="AG11" s="200">
        <v>460</v>
      </c>
      <c r="AH11" s="200">
        <v>129</v>
      </c>
      <c r="AI11" s="200">
        <v>331</v>
      </c>
      <c r="AJ11" s="200">
        <v>141</v>
      </c>
      <c r="AK11" s="200">
        <v>79</v>
      </c>
      <c r="AL11" s="200">
        <v>62</v>
      </c>
      <c r="AM11" s="200">
        <v>192</v>
      </c>
      <c r="AN11" s="200">
        <v>84</v>
      </c>
      <c r="AO11" s="200">
        <v>108</v>
      </c>
      <c r="AP11" s="200">
        <v>1748</v>
      </c>
      <c r="AQ11" s="200">
        <v>902</v>
      </c>
      <c r="AR11" s="200">
        <v>846</v>
      </c>
      <c r="AS11" s="113" t="s">
        <v>81</v>
      </c>
      <c r="AT11" s="234">
        <v>691</v>
      </c>
      <c r="AU11" s="200">
        <v>303</v>
      </c>
      <c r="AV11" s="200">
        <v>388</v>
      </c>
      <c r="AW11" s="200">
        <v>710</v>
      </c>
      <c r="AX11" s="200">
        <v>272</v>
      </c>
      <c r="AY11" s="200">
        <v>438</v>
      </c>
      <c r="AZ11" s="200">
        <v>1048</v>
      </c>
      <c r="BA11" s="200">
        <v>200</v>
      </c>
      <c r="BB11" s="200">
        <v>848</v>
      </c>
      <c r="BC11" s="200">
        <v>25</v>
      </c>
      <c r="BD11" s="200">
        <v>8</v>
      </c>
      <c r="BE11" s="200">
        <v>17</v>
      </c>
      <c r="BF11" s="200">
        <v>408</v>
      </c>
      <c r="BG11" s="200">
        <v>230</v>
      </c>
      <c r="BH11" s="200">
        <v>178</v>
      </c>
      <c r="BI11" s="200">
        <v>102</v>
      </c>
      <c r="BJ11" s="200">
        <v>74</v>
      </c>
      <c r="BK11" s="200">
        <v>28</v>
      </c>
      <c r="BL11" s="200">
        <v>1107</v>
      </c>
      <c r="BM11" s="200">
        <v>625</v>
      </c>
      <c r="BN11" s="200">
        <v>482</v>
      </c>
      <c r="BO11" s="103"/>
    </row>
    <row r="12" spans="1:67" s="101" customFormat="1" ht="36" customHeight="1">
      <c r="A12" s="100" t="s">
        <v>82</v>
      </c>
      <c r="B12" s="234">
        <v>14527</v>
      </c>
      <c r="C12" s="200">
        <v>7481</v>
      </c>
      <c r="D12" s="200">
        <v>7046</v>
      </c>
      <c r="E12" s="200">
        <v>14</v>
      </c>
      <c r="F12" s="200">
        <v>9</v>
      </c>
      <c r="G12" s="200">
        <v>5</v>
      </c>
      <c r="H12" s="200" t="s">
        <v>40</v>
      </c>
      <c r="I12" s="200" t="s">
        <v>40</v>
      </c>
      <c r="J12" s="200" t="s">
        <v>40</v>
      </c>
      <c r="K12" s="200" t="s">
        <v>40</v>
      </c>
      <c r="L12" s="200" t="s">
        <v>40</v>
      </c>
      <c r="M12" s="235" t="s">
        <v>40</v>
      </c>
      <c r="N12" s="236">
        <v>629</v>
      </c>
      <c r="O12" s="236">
        <v>504</v>
      </c>
      <c r="P12" s="236">
        <v>125</v>
      </c>
      <c r="Q12" s="236">
        <v>1507</v>
      </c>
      <c r="R12" s="200">
        <v>983</v>
      </c>
      <c r="S12" s="200">
        <v>524</v>
      </c>
      <c r="T12" s="200">
        <v>39</v>
      </c>
      <c r="U12" s="200">
        <v>28</v>
      </c>
      <c r="V12" s="200">
        <v>11</v>
      </c>
      <c r="W12" s="113" t="s">
        <v>82</v>
      </c>
      <c r="X12" s="234">
        <v>881</v>
      </c>
      <c r="Y12" s="200">
        <v>547</v>
      </c>
      <c r="Z12" s="200">
        <v>334</v>
      </c>
      <c r="AA12" s="200">
        <v>615</v>
      </c>
      <c r="AB12" s="200">
        <v>460</v>
      </c>
      <c r="AC12" s="200">
        <v>155</v>
      </c>
      <c r="AD12" s="200">
        <v>3010</v>
      </c>
      <c r="AE12" s="200">
        <v>1537</v>
      </c>
      <c r="AF12" s="200">
        <v>1473</v>
      </c>
      <c r="AG12" s="200">
        <v>835</v>
      </c>
      <c r="AH12" s="200">
        <v>298</v>
      </c>
      <c r="AI12" s="200">
        <v>537</v>
      </c>
      <c r="AJ12" s="200">
        <v>283</v>
      </c>
      <c r="AK12" s="200">
        <v>195</v>
      </c>
      <c r="AL12" s="200">
        <v>88</v>
      </c>
      <c r="AM12" s="200">
        <v>606</v>
      </c>
      <c r="AN12" s="200">
        <v>294</v>
      </c>
      <c r="AO12" s="200">
        <v>312</v>
      </c>
      <c r="AP12" s="200">
        <v>607</v>
      </c>
      <c r="AQ12" s="200">
        <v>313</v>
      </c>
      <c r="AR12" s="200">
        <v>294</v>
      </c>
      <c r="AS12" s="113" t="s">
        <v>82</v>
      </c>
      <c r="AT12" s="234">
        <v>646</v>
      </c>
      <c r="AU12" s="200">
        <v>239</v>
      </c>
      <c r="AV12" s="200">
        <v>407</v>
      </c>
      <c r="AW12" s="200">
        <v>851</v>
      </c>
      <c r="AX12" s="200">
        <v>312</v>
      </c>
      <c r="AY12" s="200">
        <v>539</v>
      </c>
      <c r="AZ12" s="200">
        <v>1687</v>
      </c>
      <c r="BA12" s="200">
        <v>421</v>
      </c>
      <c r="BB12" s="200">
        <v>1266</v>
      </c>
      <c r="BC12" s="200">
        <v>49</v>
      </c>
      <c r="BD12" s="200">
        <v>25</v>
      </c>
      <c r="BE12" s="200">
        <v>24</v>
      </c>
      <c r="BF12" s="200">
        <v>688</v>
      </c>
      <c r="BG12" s="200">
        <v>370</v>
      </c>
      <c r="BH12" s="200">
        <v>318</v>
      </c>
      <c r="BI12" s="200">
        <v>333</v>
      </c>
      <c r="BJ12" s="200">
        <v>229</v>
      </c>
      <c r="BK12" s="200">
        <v>104</v>
      </c>
      <c r="BL12" s="200">
        <v>1247</v>
      </c>
      <c r="BM12" s="200">
        <v>717</v>
      </c>
      <c r="BN12" s="200">
        <v>530</v>
      </c>
      <c r="BO12" s="103"/>
    </row>
    <row r="13" spans="1:67" s="101" customFormat="1" ht="36" customHeight="1">
      <c r="A13" s="100" t="s">
        <v>83</v>
      </c>
      <c r="B13" s="234">
        <v>16102</v>
      </c>
      <c r="C13" s="200">
        <v>9379</v>
      </c>
      <c r="D13" s="200">
        <v>6723</v>
      </c>
      <c r="E13" s="200">
        <v>16</v>
      </c>
      <c r="F13" s="200">
        <v>14</v>
      </c>
      <c r="G13" s="200">
        <v>2</v>
      </c>
      <c r="H13" s="200" t="s">
        <v>40</v>
      </c>
      <c r="I13" s="200" t="s">
        <v>40</v>
      </c>
      <c r="J13" s="200" t="s">
        <v>40</v>
      </c>
      <c r="K13" s="200" t="s">
        <v>40</v>
      </c>
      <c r="L13" s="200" t="s">
        <v>40</v>
      </c>
      <c r="M13" s="235" t="s">
        <v>40</v>
      </c>
      <c r="N13" s="236">
        <v>858</v>
      </c>
      <c r="O13" s="236">
        <v>713</v>
      </c>
      <c r="P13" s="236">
        <v>145</v>
      </c>
      <c r="Q13" s="236">
        <v>1997</v>
      </c>
      <c r="R13" s="200">
        <v>1406</v>
      </c>
      <c r="S13" s="200">
        <v>591</v>
      </c>
      <c r="T13" s="200">
        <v>54</v>
      </c>
      <c r="U13" s="200">
        <v>46</v>
      </c>
      <c r="V13" s="200">
        <v>8</v>
      </c>
      <c r="W13" s="113" t="s">
        <v>83</v>
      </c>
      <c r="X13" s="234">
        <v>1099</v>
      </c>
      <c r="Y13" s="200">
        <v>789</v>
      </c>
      <c r="Z13" s="200">
        <v>310</v>
      </c>
      <c r="AA13" s="200">
        <v>824</v>
      </c>
      <c r="AB13" s="200">
        <v>680</v>
      </c>
      <c r="AC13" s="200">
        <v>144</v>
      </c>
      <c r="AD13" s="200">
        <v>3091</v>
      </c>
      <c r="AE13" s="200">
        <v>1826</v>
      </c>
      <c r="AF13" s="200">
        <v>1265</v>
      </c>
      <c r="AG13" s="200">
        <v>596</v>
      </c>
      <c r="AH13" s="200">
        <v>247</v>
      </c>
      <c r="AI13" s="200">
        <v>349</v>
      </c>
      <c r="AJ13" s="200">
        <v>353</v>
      </c>
      <c r="AK13" s="200">
        <v>227</v>
      </c>
      <c r="AL13" s="200">
        <v>126</v>
      </c>
      <c r="AM13" s="200">
        <v>905</v>
      </c>
      <c r="AN13" s="200">
        <v>535</v>
      </c>
      <c r="AO13" s="200">
        <v>370</v>
      </c>
      <c r="AP13" s="200">
        <v>606</v>
      </c>
      <c r="AQ13" s="200">
        <v>301</v>
      </c>
      <c r="AR13" s="200">
        <v>305</v>
      </c>
      <c r="AS13" s="113" t="s">
        <v>83</v>
      </c>
      <c r="AT13" s="234">
        <v>518</v>
      </c>
      <c r="AU13" s="200">
        <v>208</v>
      </c>
      <c r="AV13" s="200">
        <v>310</v>
      </c>
      <c r="AW13" s="200">
        <v>918</v>
      </c>
      <c r="AX13" s="200">
        <v>379</v>
      </c>
      <c r="AY13" s="200">
        <v>539</v>
      </c>
      <c r="AZ13" s="200">
        <v>1734</v>
      </c>
      <c r="BA13" s="200">
        <v>504</v>
      </c>
      <c r="BB13" s="200">
        <v>1230</v>
      </c>
      <c r="BC13" s="200">
        <v>52</v>
      </c>
      <c r="BD13" s="200">
        <v>33</v>
      </c>
      <c r="BE13" s="200">
        <v>19</v>
      </c>
      <c r="BF13" s="200">
        <v>831</v>
      </c>
      <c r="BG13" s="200">
        <v>497</v>
      </c>
      <c r="BH13" s="200">
        <v>334</v>
      </c>
      <c r="BI13" s="200">
        <v>408</v>
      </c>
      <c r="BJ13" s="200">
        <v>283</v>
      </c>
      <c r="BK13" s="200">
        <v>125</v>
      </c>
      <c r="BL13" s="200">
        <v>1242</v>
      </c>
      <c r="BM13" s="200">
        <v>691</v>
      </c>
      <c r="BN13" s="200">
        <v>551</v>
      </c>
      <c r="BO13" s="103"/>
    </row>
    <row r="14" spans="1:67" s="101" customFormat="1" ht="36" customHeight="1">
      <c r="A14" s="100" t="s">
        <v>84</v>
      </c>
      <c r="B14" s="234">
        <v>20508</v>
      </c>
      <c r="C14" s="200">
        <v>12480</v>
      </c>
      <c r="D14" s="200">
        <v>8028</v>
      </c>
      <c r="E14" s="200">
        <v>24</v>
      </c>
      <c r="F14" s="200">
        <v>17</v>
      </c>
      <c r="G14" s="200">
        <v>7</v>
      </c>
      <c r="H14" s="200">
        <v>1</v>
      </c>
      <c r="I14" s="200" t="s">
        <v>40</v>
      </c>
      <c r="J14" s="200">
        <v>1</v>
      </c>
      <c r="K14" s="200" t="s">
        <v>40</v>
      </c>
      <c r="L14" s="200" t="s">
        <v>40</v>
      </c>
      <c r="M14" s="235" t="s">
        <v>40</v>
      </c>
      <c r="N14" s="236">
        <v>1440</v>
      </c>
      <c r="O14" s="236">
        <v>1206</v>
      </c>
      <c r="P14" s="236">
        <v>234</v>
      </c>
      <c r="Q14" s="236">
        <v>2663</v>
      </c>
      <c r="R14" s="200">
        <v>1989</v>
      </c>
      <c r="S14" s="200">
        <v>674</v>
      </c>
      <c r="T14" s="200">
        <v>124</v>
      </c>
      <c r="U14" s="200">
        <v>110</v>
      </c>
      <c r="V14" s="200">
        <v>14</v>
      </c>
      <c r="W14" s="113" t="s">
        <v>84</v>
      </c>
      <c r="X14" s="234">
        <v>1039</v>
      </c>
      <c r="Y14" s="200">
        <v>763</v>
      </c>
      <c r="Z14" s="200">
        <v>276</v>
      </c>
      <c r="AA14" s="200">
        <v>1169</v>
      </c>
      <c r="AB14" s="200">
        <v>970</v>
      </c>
      <c r="AC14" s="200">
        <v>199</v>
      </c>
      <c r="AD14" s="200">
        <v>4081</v>
      </c>
      <c r="AE14" s="200">
        <v>2576</v>
      </c>
      <c r="AF14" s="200">
        <v>1505</v>
      </c>
      <c r="AG14" s="200">
        <v>792</v>
      </c>
      <c r="AH14" s="200">
        <v>388</v>
      </c>
      <c r="AI14" s="200">
        <v>404</v>
      </c>
      <c r="AJ14" s="200">
        <v>510</v>
      </c>
      <c r="AK14" s="200">
        <v>341</v>
      </c>
      <c r="AL14" s="200">
        <v>169</v>
      </c>
      <c r="AM14" s="200">
        <v>1091</v>
      </c>
      <c r="AN14" s="200">
        <v>674</v>
      </c>
      <c r="AO14" s="200">
        <v>417</v>
      </c>
      <c r="AP14" s="200">
        <v>828</v>
      </c>
      <c r="AQ14" s="200">
        <v>368</v>
      </c>
      <c r="AR14" s="200">
        <v>460</v>
      </c>
      <c r="AS14" s="113" t="s">
        <v>84</v>
      </c>
      <c r="AT14" s="234">
        <v>573</v>
      </c>
      <c r="AU14" s="200">
        <v>272</v>
      </c>
      <c r="AV14" s="200">
        <v>301</v>
      </c>
      <c r="AW14" s="200">
        <v>1062</v>
      </c>
      <c r="AX14" s="200">
        <v>406</v>
      </c>
      <c r="AY14" s="200">
        <v>656</v>
      </c>
      <c r="AZ14" s="200">
        <v>2012</v>
      </c>
      <c r="BA14" s="200">
        <v>535</v>
      </c>
      <c r="BB14" s="200">
        <v>1477</v>
      </c>
      <c r="BC14" s="200">
        <v>98</v>
      </c>
      <c r="BD14" s="200">
        <v>48</v>
      </c>
      <c r="BE14" s="200">
        <v>50</v>
      </c>
      <c r="BF14" s="200">
        <v>1090</v>
      </c>
      <c r="BG14" s="200">
        <v>681</v>
      </c>
      <c r="BH14" s="200">
        <v>409</v>
      </c>
      <c r="BI14" s="200">
        <v>498</v>
      </c>
      <c r="BJ14" s="200">
        <v>317</v>
      </c>
      <c r="BK14" s="200">
        <v>181</v>
      </c>
      <c r="BL14" s="200">
        <v>1413</v>
      </c>
      <c r="BM14" s="200">
        <v>819</v>
      </c>
      <c r="BN14" s="200">
        <v>594</v>
      </c>
      <c r="BO14" s="103"/>
    </row>
    <row r="15" spans="1:67" s="101" customFormat="1" ht="36" customHeight="1">
      <c r="A15" s="100" t="s">
        <v>85</v>
      </c>
      <c r="B15" s="234">
        <v>20612</v>
      </c>
      <c r="C15" s="200">
        <v>12270</v>
      </c>
      <c r="D15" s="200">
        <v>8342</v>
      </c>
      <c r="E15" s="200">
        <v>26</v>
      </c>
      <c r="F15" s="200">
        <v>17</v>
      </c>
      <c r="G15" s="200">
        <v>9</v>
      </c>
      <c r="H15" s="200">
        <v>1</v>
      </c>
      <c r="I15" s="200">
        <v>1</v>
      </c>
      <c r="J15" s="200" t="s">
        <v>40</v>
      </c>
      <c r="K15" s="200" t="s">
        <v>40</v>
      </c>
      <c r="L15" s="200" t="s">
        <v>40</v>
      </c>
      <c r="M15" s="235" t="s">
        <v>40</v>
      </c>
      <c r="N15" s="236">
        <v>1320</v>
      </c>
      <c r="O15" s="236">
        <v>1105</v>
      </c>
      <c r="P15" s="236">
        <v>215</v>
      </c>
      <c r="Q15" s="236">
        <v>2998</v>
      </c>
      <c r="R15" s="200">
        <v>2306</v>
      </c>
      <c r="S15" s="200">
        <v>692</v>
      </c>
      <c r="T15" s="200">
        <v>132</v>
      </c>
      <c r="U15" s="200">
        <v>116</v>
      </c>
      <c r="V15" s="200">
        <v>16</v>
      </c>
      <c r="W15" s="113" t="s">
        <v>85</v>
      </c>
      <c r="X15" s="234">
        <v>991</v>
      </c>
      <c r="Y15" s="200">
        <v>732</v>
      </c>
      <c r="Z15" s="200">
        <v>259</v>
      </c>
      <c r="AA15" s="200">
        <v>1034</v>
      </c>
      <c r="AB15" s="200">
        <v>845</v>
      </c>
      <c r="AC15" s="200">
        <v>189</v>
      </c>
      <c r="AD15" s="200">
        <v>4203</v>
      </c>
      <c r="AE15" s="200">
        <v>2557</v>
      </c>
      <c r="AF15" s="200">
        <v>1646</v>
      </c>
      <c r="AG15" s="200">
        <v>1067</v>
      </c>
      <c r="AH15" s="200">
        <v>574</v>
      </c>
      <c r="AI15" s="200">
        <v>493</v>
      </c>
      <c r="AJ15" s="200">
        <v>507</v>
      </c>
      <c r="AK15" s="200">
        <v>315</v>
      </c>
      <c r="AL15" s="200">
        <v>192</v>
      </c>
      <c r="AM15" s="200">
        <v>966</v>
      </c>
      <c r="AN15" s="200">
        <v>587</v>
      </c>
      <c r="AO15" s="200">
        <v>379</v>
      </c>
      <c r="AP15" s="200">
        <v>782</v>
      </c>
      <c r="AQ15" s="200">
        <v>312</v>
      </c>
      <c r="AR15" s="200">
        <v>470</v>
      </c>
      <c r="AS15" s="113" t="s">
        <v>85</v>
      </c>
      <c r="AT15" s="234">
        <v>584</v>
      </c>
      <c r="AU15" s="200">
        <v>257</v>
      </c>
      <c r="AV15" s="200">
        <v>327</v>
      </c>
      <c r="AW15" s="200">
        <v>971</v>
      </c>
      <c r="AX15" s="200">
        <v>338</v>
      </c>
      <c r="AY15" s="200">
        <v>633</v>
      </c>
      <c r="AZ15" s="200">
        <v>2076</v>
      </c>
      <c r="BA15" s="200">
        <v>482</v>
      </c>
      <c r="BB15" s="200">
        <v>1594</v>
      </c>
      <c r="BC15" s="200">
        <v>79</v>
      </c>
      <c r="BD15" s="200">
        <v>48</v>
      </c>
      <c r="BE15" s="200">
        <v>31</v>
      </c>
      <c r="BF15" s="200">
        <v>1035</v>
      </c>
      <c r="BG15" s="200">
        <v>579</v>
      </c>
      <c r="BH15" s="200">
        <v>456</v>
      </c>
      <c r="BI15" s="200">
        <v>472</v>
      </c>
      <c r="BJ15" s="200">
        <v>303</v>
      </c>
      <c r="BK15" s="200">
        <v>169</v>
      </c>
      <c r="BL15" s="200">
        <v>1368</v>
      </c>
      <c r="BM15" s="200">
        <v>796</v>
      </c>
      <c r="BN15" s="200">
        <v>572</v>
      </c>
      <c r="BO15" s="103"/>
    </row>
    <row r="16" spans="1:67" s="101" customFormat="1" ht="36" customHeight="1">
      <c r="A16" s="100" t="s">
        <v>86</v>
      </c>
      <c r="B16" s="234">
        <v>18087</v>
      </c>
      <c r="C16" s="200">
        <v>10673</v>
      </c>
      <c r="D16" s="200">
        <v>7414</v>
      </c>
      <c r="E16" s="200">
        <v>21</v>
      </c>
      <c r="F16" s="200">
        <v>16</v>
      </c>
      <c r="G16" s="200">
        <v>5</v>
      </c>
      <c r="H16" s="200">
        <v>1</v>
      </c>
      <c r="I16" s="200">
        <v>1</v>
      </c>
      <c r="J16" s="200" t="s">
        <v>40</v>
      </c>
      <c r="K16" s="200" t="s">
        <v>40</v>
      </c>
      <c r="L16" s="200" t="s">
        <v>40</v>
      </c>
      <c r="M16" s="235" t="s">
        <v>40</v>
      </c>
      <c r="N16" s="236">
        <v>1066</v>
      </c>
      <c r="O16" s="236">
        <v>909</v>
      </c>
      <c r="P16" s="236">
        <v>157</v>
      </c>
      <c r="Q16" s="236">
        <v>2429</v>
      </c>
      <c r="R16" s="200">
        <v>1872</v>
      </c>
      <c r="S16" s="200">
        <v>557</v>
      </c>
      <c r="T16" s="200">
        <v>85</v>
      </c>
      <c r="U16" s="200">
        <v>68</v>
      </c>
      <c r="V16" s="200">
        <v>17</v>
      </c>
      <c r="W16" s="113" t="s">
        <v>86</v>
      </c>
      <c r="X16" s="234">
        <v>842</v>
      </c>
      <c r="Y16" s="200">
        <v>658</v>
      </c>
      <c r="Z16" s="200">
        <v>184</v>
      </c>
      <c r="AA16" s="200">
        <v>912</v>
      </c>
      <c r="AB16" s="200">
        <v>755</v>
      </c>
      <c r="AC16" s="200">
        <v>157</v>
      </c>
      <c r="AD16" s="200">
        <v>3653</v>
      </c>
      <c r="AE16" s="200">
        <v>2230</v>
      </c>
      <c r="AF16" s="200">
        <v>1423</v>
      </c>
      <c r="AG16" s="200">
        <v>998</v>
      </c>
      <c r="AH16" s="200">
        <v>504</v>
      </c>
      <c r="AI16" s="200">
        <v>494</v>
      </c>
      <c r="AJ16" s="200">
        <v>492</v>
      </c>
      <c r="AK16" s="200">
        <v>312</v>
      </c>
      <c r="AL16" s="200">
        <v>180</v>
      </c>
      <c r="AM16" s="200">
        <v>813</v>
      </c>
      <c r="AN16" s="200">
        <v>514</v>
      </c>
      <c r="AO16" s="200">
        <v>299</v>
      </c>
      <c r="AP16" s="200">
        <v>654</v>
      </c>
      <c r="AQ16" s="200">
        <v>256</v>
      </c>
      <c r="AR16" s="200">
        <v>398</v>
      </c>
      <c r="AS16" s="113" t="s">
        <v>86</v>
      </c>
      <c r="AT16" s="234">
        <v>490</v>
      </c>
      <c r="AU16" s="200">
        <v>208</v>
      </c>
      <c r="AV16" s="200">
        <v>282</v>
      </c>
      <c r="AW16" s="200">
        <v>1121</v>
      </c>
      <c r="AX16" s="200">
        <v>422</v>
      </c>
      <c r="AY16" s="200">
        <v>699</v>
      </c>
      <c r="AZ16" s="200">
        <v>1964</v>
      </c>
      <c r="BA16" s="200">
        <v>432</v>
      </c>
      <c r="BB16" s="200">
        <v>1532</v>
      </c>
      <c r="BC16" s="200">
        <v>82</v>
      </c>
      <c r="BD16" s="200">
        <v>42</v>
      </c>
      <c r="BE16" s="200">
        <v>40</v>
      </c>
      <c r="BF16" s="200">
        <v>935</v>
      </c>
      <c r="BG16" s="200">
        <v>498</v>
      </c>
      <c r="BH16" s="200">
        <v>437</v>
      </c>
      <c r="BI16" s="200">
        <v>482</v>
      </c>
      <c r="BJ16" s="200">
        <v>338</v>
      </c>
      <c r="BK16" s="200">
        <v>144</v>
      </c>
      <c r="BL16" s="200">
        <v>1047</v>
      </c>
      <c r="BM16" s="200">
        <v>638</v>
      </c>
      <c r="BN16" s="200">
        <v>409</v>
      </c>
      <c r="BO16" s="103"/>
    </row>
    <row r="17" spans="1:67" s="101" customFormat="1" ht="36" customHeight="1">
      <c r="A17" s="100" t="s">
        <v>87</v>
      </c>
      <c r="B17" s="234">
        <v>14595</v>
      </c>
      <c r="C17" s="200">
        <v>8461</v>
      </c>
      <c r="D17" s="200">
        <v>6134</v>
      </c>
      <c r="E17" s="200">
        <v>18</v>
      </c>
      <c r="F17" s="200">
        <v>10</v>
      </c>
      <c r="G17" s="200">
        <v>8</v>
      </c>
      <c r="H17" s="200" t="s">
        <v>40</v>
      </c>
      <c r="I17" s="200" t="s">
        <v>40</v>
      </c>
      <c r="J17" s="200" t="s">
        <v>40</v>
      </c>
      <c r="K17" s="200" t="s">
        <v>40</v>
      </c>
      <c r="L17" s="200" t="s">
        <v>40</v>
      </c>
      <c r="M17" s="235" t="s">
        <v>40</v>
      </c>
      <c r="N17" s="236">
        <v>862</v>
      </c>
      <c r="O17" s="236">
        <v>731</v>
      </c>
      <c r="P17" s="236">
        <v>131</v>
      </c>
      <c r="Q17" s="236">
        <v>1856</v>
      </c>
      <c r="R17" s="200">
        <v>1440</v>
      </c>
      <c r="S17" s="200">
        <v>416</v>
      </c>
      <c r="T17" s="200">
        <v>67</v>
      </c>
      <c r="U17" s="200">
        <v>55</v>
      </c>
      <c r="V17" s="200">
        <v>12</v>
      </c>
      <c r="W17" s="113" t="s">
        <v>87</v>
      </c>
      <c r="X17" s="234">
        <v>444</v>
      </c>
      <c r="Y17" s="200">
        <v>353</v>
      </c>
      <c r="Z17" s="200">
        <v>91</v>
      </c>
      <c r="AA17" s="200">
        <v>941</v>
      </c>
      <c r="AB17" s="200">
        <v>829</v>
      </c>
      <c r="AC17" s="200">
        <v>112</v>
      </c>
      <c r="AD17" s="200">
        <v>2897</v>
      </c>
      <c r="AE17" s="200">
        <v>1640</v>
      </c>
      <c r="AF17" s="200">
        <v>1257</v>
      </c>
      <c r="AG17" s="200">
        <v>661</v>
      </c>
      <c r="AH17" s="200">
        <v>355</v>
      </c>
      <c r="AI17" s="200">
        <v>306</v>
      </c>
      <c r="AJ17" s="200">
        <v>412</v>
      </c>
      <c r="AK17" s="200">
        <v>232</v>
      </c>
      <c r="AL17" s="200">
        <v>180</v>
      </c>
      <c r="AM17" s="200">
        <v>664</v>
      </c>
      <c r="AN17" s="200">
        <v>439</v>
      </c>
      <c r="AO17" s="200">
        <v>225</v>
      </c>
      <c r="AP17" s="200">
        <v>610</v>
      </c>
      <c r="AQ17" s="200">
        <v>230</v>
      </c>
      <c r="AR17" s="200">
        <v>380</v>
      </c>
      <c r="AS17" s="113" t="s">
        <v>87</v>
      </c>
      <c r="AT17" s="234">
        <v>439</v>
      </c>
      <c r="AU17" s="200">
        <v>158</v>
      </c>
      <c r="AV17" s="200">
        <v>281</v>
      </c>
      <c r="AW17" s="200">
        <v>1073</v>
      </c>
      <c r="AX17" s="200">
        <v>448</v>
      </c>
      <c r="AY17" s="200">
        <v>625</v>
      </c>
      <c r="AZ17" s="200">
        <v>1639</v>
      </c>
      <c r="BA17" s="200">
        <v>382</v>
      </c>
      <c r="BB17" s="200">
        <v>1257</v>
      </c>
      <c r="BC17" s="200">
        <v>56</v>
      </c>
      <c r="BD17" s="200">
        <v>33</v>
      </c>
      <c r="BE17" s="200">
        <v>23</v>
      </c>
      <c r="BF17" s="200">
        <v>819</v>
      </c>
      <c r="BG17" s="200">
        <v>423</v>
      </c>
      <c r="BH17" s="200">
        <v>396</v>
      </c>
      <c r="BI17" s="200">
        <v>446</v>
      </c>
      <c r="BJ17" s="200">
        <v>315</v>
      </c>
      <c r="BK17" s="200">
        <v>131</v>
      </c>
      <c r="BL17" s="200">
        <v>691</v>
      </c>
      <c r="BM17" s="200">
        <v>388</v>
      </c>
      <c r="BN17" s="200">
        <v>303</v>
      </c>
      <c r="BO17" s="103"/>
    </row>
    <row r="18" spans="1:67" s="101" customFormat="1" ht="36" customHeight="1">
      <c r="A18" s="100" t="s">
        <v>88</v>
      </c>
      <c r="B18" s="234">
        <v>14631</v>
      </c>
      <c r="C18" s="200">
        <v>8513</v>
      </c>
      <c r="D18" s="200">
        <v>6118</v>
      </c>
      <c r="E18" s="200">
        <v>36</v>
      </c>
      <c r="F18" s="200">
        <v>22</v>
      </c>
      <c r="G18" s="200">
        <v>14</v>
      </c>
      <c r="H18" s="200" t="s">
        <v>40</v>
      </c>
      <c r="I18" s="200" t="s">
        <v>40</v>
      </c>
      <c r="J18" s="200" t="s">
        <v>40</v>
      </c>
      <c r="K18" s="200" t="s">
        <v>40</v>
      </c>
      <c r="L18" s="200" t="s">
        <v>40</v>
      </c>
      <c r="M18" s="235" t="s">
        <v>40</v>
      </c>
      <c r="N18" s="236">
        <v>1004</v>
      </c>
      <c r="O18" s="236">
        <v>873</v>
      </c>
      <c r="P18" s="236">
        <v>131</v>
      </c>
      <c r="Q18" s="236">
        <v>1678</v>
      </c>
      <c r="R18" s="200">
        <v>1289</v>
      </c>
      <c r="S18" s="200">
        <v>389</v>
      </c>
      <c r="T18" s="200">
        <v>82</v>
      </c>
      <c r="U18" s="200">
        <v>78</v>
      </c>
      <c r="V18" s="200">
        <v>4</v>
      </c>
      <c r="W18" s="113" t="s">
        <v>88</v>
      </c>
      <c r="X18" s="234">
        <v>335</v>
      </c>
      <c r="Y18" s="200">
        <v>268</v>
      </c>
      <c r="Z18" s="200">
        <v>67</v>
      </c>
      <c r="AA18" s="200">
        <v>919</v>
      </c>
      <c r="AB18" s="200">
        <v>780</v>
      </c>
      <c r="AC18" s="200">
        <v>139</v>
      </c>
      <c r="AD18" s="200">
        <v>2953</v>
      </c>
      <c r="AE18" s="200">
        <v>1577</v>
      </c>
      <c r="AF18" s="200">
        <v>1376</v>
      </c>
      <c r="AG18" s="200">
        <v>551</v>
      </c>
      <c r="AH18" s="200">
        <v>291</v>
      </c>
      <c r="AI18" s="200">
        <v>260</v>
      </c>
      <c r="AJ18" s="200">
        <v>544</v>
      </c>
      <c r="AK18" s="200">
        <v>320</v>
      </c>
      <c r="AL18" s="200">
        <v>224</v>
      </c>
      <c r="AM18" s="200">
        <v>602</v>
      </c>
      <c r="AN18" s="200">
        <v>448</v>
      </c>
      <c r="AO18" s="200">
        <v>154</v>
      </c>
      <c r="AP18" s="200">
        <v>763</v>
      </c>
      <c r="AQ18" s="200">
        <v>271</v>
      </c>
      <c r="AR18" s="200">
        <v>492</v>
      </c>
      <c r="AS18" s="113" t="s">
        <v>88</v>
      </c>
      <c r="AT18" s="234">
        <v>391</v>
      </c>
      <c r="AU18" s="200">
        <v>161</v>
      </c>
      <c r="AV18" s="200">
        <v>230</v>
      </c>
      <c r="AW18" s="200">
        <v>1037</v>
      </c>
      <c r="AX18" s="200">
        <v>465</v>
      </c>
      <c r="AY18" s="200">
        <v>572</v>
      </c>
      <c r="AZ18" s="200">
        <v>1477</v>
      </c>
      <c r="BA18" s="200">
        <v>325</v>
      </c>
      <c r="BB18" s="200">
        <v>1152</v>
      </c>
      <c r="BC18" s="200">
        <v>61</v>
      </c>
      <c r="BD18" s="200">
        <v>37</v>
      </c>
      <c r="BE18" s="200">
        <v>24</v>
      </c>
      <c r="BF18" s="200">
        <v>1129</v>
      </c>
      <c r="BG18" s="200">
        <v>655</v>
      </c>
      <c r="BH18" s="200">
        <v>474</v>
      </c>
      <c r="BI18" s="200">
        <v>354</v>
      </c>
      <c r="BJ18" s="200">
        <v>257</v>
      </c>
      <c r="BK18" s="200">
        <v>97</v>
      </c>
      <c r="BL18" s="200">
        <v>715</v>
      </c>
      <c r="BM18" s="200">
        <v>396</v>
      </c>
      <c r="BN18" s="200">
        <v>319</v>
      </c>
      <c r="BO18" s="103"/>
    </row>
    <row r="19" spans="1:67" s="101" customFormat="1" ht="36" customHeight="1">
      <c r="A19" s="100" t="s">
        <v>89</v>
      </c>
      <c r="B19" s="234">
        <v>14215</v>
      </c>
      <c r="C19" s="200">
        <v>8770</v>
      </c>
      <c r="D19" s="200">
        <v>5445</v>
      </c>
      <c r="E19" s="200">
        <v>38</v>
      </c>
      <c r="F19" s="200">
        <v>31</v>
      </c>
      <c r="G19" s="200">
        <v>7</v>
      </c>
      <c r="H19" s="200" t="s">
        <v>40</v>
      </c>
      <c r="I19" s="200" t="s">
        <v>40</v>
      </c>
      <c r="J19" s="200" t="s">
        <v>40</v>
      </c>
      <c r="K19" s="200">
        <v>1</v>
      </c>
      <c r="L19" s="200">
        <v>1</v>
      </c>
      <c r="M19" s="235" t="s">
        <v>40</v>
      </c>
      <c r="N19" s="236">
        <v>1142</v>
      </c>
      <c r="O19" s="236">
        <v>989</v>
      </c>
      <c r="P19" s="236">
        <v>153</v>
      </c>
      <c r="Q19" s="236">
        <v>1389</v>
      </c>
      <c r="R19" s="200">
        <v>1101</v>
      </c>
      <c r="S19" s="200">
        <v>288</v>
      </c>
      <c r="T19" s="200">
        <v>38</v>
      </c>
      <c r="U19" s="200">
        <v>33</v>
      </c>
      <c r="V19" s="200">
        <v>5</v>
      </c>
      <c r="W19" s="113" t="s">
        <v>89</v>
      </c>
      <c r="X19" s="234">
        <v>253</v>
      </c>
      <c r="Y19" s="200">
        <v>210</v>
      </c>
      <c r="Z19" s="200">
        <v>43</v>
      </c>
      <c r="AA19" s="200">
        <v>1002</v>
      </c>
      <c r="AB19" s="200">
        <v>874</v>
      </c>
      <c r="AC19" s="200">
        <v>128</v>
      </c>
      <c r="AD19" s="200">
        <v>2724</v>
      </c>
      <c r="AE19" s="200">
        <v>1483</v>
      </c>
      <c r="AF19" s="200">
        <v>1241</v>
      </c>
      <c r="AG19" s="200">
        <v>326</v>
      </c>
      <c r="AH19" s="200">
        <v>181</v>
      </c>
      <c r="AI19" s="200">
        <v>145</v>
      </c>
      <c r="AJ19" s="200">
        <v>856</v>
      </c>
      <c r="AK19" s="200">
        <v>580</v>
      </c>
      <c r="AL19" s="200">
        <v>276</v>
      </c>
      <c r="AM19" s="200">
        <v>671</v>
      </c>
      <c r="AN19" s="200">
        <v>536</v>
      </c>
      <c r="AO19" s="200">
        <v>135</v>
      </c>
      <c r="AP19" s="200">
        <v>888</v>
      </c>
      <c r="AQ19" s="200">
        <v>303</v>
      </c>
      <c r="AR19" s="200">
        <v>585</v>
      </c>
      <c r="AS19" s="113" t="s">
        <v>89</v>
      </c>
      <c r="AT19" s="234">
        <v>537</v>
      </c>
      <c r="AU19" s="200">
        <v>232</v>
      </c>
      <c r="AV19" s="200">
        <v>305</v>
      </c>
      <c r="AW19" s="200">
        <v>703</v>
      </c>
      <c r="AX19" s="200">
        <v>379</v>
      </c>
      <c r="AY19" s="200">
        <v>324</v>
      </c>
      <c r="AZ19" s="200">
        <v>1162</v>
      </c>
      <c r="BA19" s="200">
        <v>344</v>
      </c>
      <c r="BB19" s="200">
        <v>818</v>
      </c>
      <c r="BC19" s="200">
        <v>38</v>
      </c>
      <c r="BD19" s="200">
        <v>27</v>
      </c>
      <c r="BE19" s="200">
        <v>11</v>
      </c>
      <c r="BF19" s="200">
        <v>1521</v>
      </c>
      <c r="BG19" s="200">
        <v>952</v>
      </c>
      <c r="BH19" s="200">
        <v>569</v>
      </c>
      <c r="BI19" s="200">
        <v>268</v>
      </c>
      <c r="BJ19" s="200">
        <v>197</v>
      </c>
      <c r="BK19" s="200">
        <v>71</v>
      </c>
      <c r="BL19" s="200">
        <v>658</v>
      </c>
      <c r="BM19" s="200">
        <v>317</v>
      </c>
      <c r="BN19" s="200">
        <v>341</v>
      </c>
      <c r="BO19" s="103"/>
    </row>
    <row r="20" spans="1:67" s="101" customFormat="1" ht="36" customHeight="1">
      <c r="A20" s="100" t="s">
        <v>90</v>
      </c>
      <c r="B20" s="234">
        <v>6874</v>
      </c>
      <c r="C20" s="200">
        <v>4383</v>
      </c>
      <c r="D20" s="200">
        <v>2491</v>
      </c>
      <c r="E20" s="200">
        <v>41</v>
      </c>
      <c r="F20" s="200">
        <v>36</v>
      </c>
      <c r="G20" s="200">
        <v>5</v>
      </c>
      <c r="H20" s="200" t="s">
        <v>40</v>
      </c>
      <c r="I20" s="200" t="s">
        <v>40</v>
      </c>
      <c r="J20" s="200" t="s">
        <v>40</v>
      </c>
      <c r="K20" s="200" t="s">
        <v>40</v>
      </c>
      <c r="L20" s="200" t="s">
        <v>40</v>
      </c>
      <c r="M20" s="235" t="s">
        <v>40</v>
      </c>
      <c r="N20" s="236">
        <v>534</v>
      </c>
      <c r="O20" s="236">
        <v>447</v>
      </c>
      <c r="P20" s="236">
        <v>87</v>
      </c>
      <c r="Q20" s="236">
        <v>648</v>
      </c>
      <c r="R20" s="200">
        <v>496</v>
      </c>
      <c r="S20" s="200">
        <v>152</v>
      </c>
      <c r="T20" s="200">
        <v>6</v>
      </c>
      <c r="U20" s="200">
        <v>6</v>
      </c>
      <c r="V20" s="200" t="s">
        <v>40</v>
      </c>
      <c r="W20" s="113" t="s">
        <v>90</v>
      </c>
      <c r="X20" s="234">
        <v>50</v>
      </c>
      <c r="Y20" s="200">
        <v>41</v>
      </c>
      <c r="Z20" s="200">
        <v>9</v>
      </c>
      <c r="AA20" s="200">
        <v>373</v>
      </c>
      <c r="AB20" s="200">
        <v>334</v>
      </c>
      <c r="AC20" s="200">
        <v>39</v>
      </c>
      <c r="AD20" s="200">
        <v>1128</v>
      </c>
      <c r="AE20" s="200">
        <v>733</v>
      </c>
      <c r="AF20" s="200">
        <v>395</v>
      </c>
      <c r="AG20" s="200">
        <v>96</v>
      </c>
      <c r="AH20" s="200">
        <v>56</v>
      </c>
      <c r="AI20" s="200">
        <v>40</v>
      </c>
      <c r="AJ20" s="200">
        <v>566</v>
      </c>
      <c r="AK20" s="200">
        <v>390</v>
      </c>
      <c r="AL20" s="200">
        <v>176</v>
      </c>
      <c r="AM20" s="200">
        <v>317</v>
      </c>
      <c r="AN20" s="200">
        <v>256</v>
      </c>
      <c r="AO20" s="200">
        <v>61</v>
      </c>
      <c r="AP20" s="200">
        <v>429</v>
      </c>
      <c r="AQ20" s="200">
        <v>150</v>
      </c>
      <c r="AR20" s="200">
        <v>279</v>
      </c>
      <c r="AS20" s="113" t="s">
        <v>90</v>
      </c>
      <c r="AT20" s="234">
        <v>393</v>
      </c>
      <c r="AU20" s="200">
        <v>215</v>
      </c>
      <c r="AV20" s="200">
        <v>178</v>
      </c>
      <c r="AW20" s="200">
        <v>255</v>
      </c>
      <c r="AX20" s="200">
        <v>150</v>
      </c>
      <c r="AY20" s="200">
        <v>105</v>
      </c>
      <c r="AZ20" s="200">
        <v>531</v>
      </c>
      <c r="BA20" s="200">
        <v>199</v>
      </c>
      <c r="BB20" s="200">
        <v>332</v>
      </c>
      <c r="BC20" s="200">
        <v>3</v>
      </c>
      <c r="BD20" s="200" t="s">
        <v>40</v>
      </c>
      <c r="BE20" s="200">
        <v>3</v>
      </c>
      <c r="BF20" s="200">
        <v>961</v>
      </c>
      <c r="BG20" s="200">
        <v>594</v>
      </c>
      <c r="BH20" s="200">
        <v>367</v>
      </c>
      <c r="BI20" s="200">
        <v>79</v>
      </c>
      <c r="BJ20" s="200">
        <v>42</v>
      </c>
      <c r="BK20" s="200">
        <v>37</v>
      </c>
      <c r="BL20" s="200">
        <v>464</v>
      </c>
      <c r="BM20" s="200">
        <v>238</v>
      </c>
      <c r="BN20" s="200">
        <v>226</v>
      </c>
      <c r="BO20" s="103"/>
    </row>
    <row r="21" spans="1:67" s="101" customFormat="1" ht="36" customHeight="1">
      <c r="A21" s="100" t="s">
        <v>91</v>
      </c>
      <c r="B21" s="234">
        <v>3178</v>
      </c>
      <c r="C21" s="200">
        <v>2105</v>
      </c>
      <c r="D21" s="200">
        <v>1073</v>
      </c>
      <c r="E21" s="200">
        <v>35</v>
      </c>
      <c r="F21" s="200">
        <v>32</v>
      </c>
      <c r="G21" s="200">
        <v>3</v>
      </c>
      <c r="H21" s="200" t="s">
        <v>40</v>
      </c>
      <c r="I21" s="200" t="s">
        <v>40</v>
      </c>
      <c r="J21" s="200" t="s">
        <v>40</v>
      </c>
      <c r="K21" s="200" t="s">
        <v>40</v>
      </c>
      <c r="L21" s="200" t="s">
        <v>40</v>
      </c>
      <c r="M21" s="235" t="s">
        <v>40</v>
      </c>
      <c r="N21" s="236">
        <v>173</v>
      </c>
      <c r="O21" s="236">
        <v>146</v>
      </c>
      <c r="P21" s="236">
        <v>27</v>
      </c>
      <c r="Q21" s="236">
        <v>324</v>
      </c>
      <c r="R21" s="200">
        <v>258</v>
      </c>
      <c r="S21" s="200">
        <v>66</v>
      </c>
      <c r="T21" s="200">
        <v>3</v>
      </c>
      <c r="U21" s="200">
        <v>2</v>
      </c>
      <c r="V21" s="200">
        <v>1</v>
      </c>
      <c r="W21" s="113" t="s">
        <v>91</v>
      </c>
      <c r="X21" s="234">
        <v>24</v>
      </c>
      <c r="Y21" s="200">
        <v>18</v>
      </c>
      <c r="Z21" s="200">
        <v>6</v>
      </c>
      <c r="AA21" s="200">
        <v>135</v>
      </c>
      <c r="AB21" s="200">
        <v>117</v>
      </c>
      <c r="AC21" s="200">
        <v>18</v>
      </c>
      <c r="AD21" s="200">
        <v>606</v>
      </c>
      <c r="AE21" s="200">
        <v>398</v>
      </c>
      <c r="AF21" s="200">
        <v>208</v>
      </c>
      <c r="AG21" s="200">
        <v>26</v>
      </c>
      <c r="AH21" s="200">
        <v>15</v>
      </c>
      <c r="AI21" s="200">
        <v>11</v>
      </c>
      <c r="AJ21" s="200">
        <v>328</v>
      </c>
      <c r="AK21" s="200">
        <v>194</v>
      </c>
      <c r="AL21" s="200">
        <v>134</v>
      </c>
      <c r="AM21" s="200">
        <v>175</v>
      </c>
      <c r="AN21" s="200">
        <v>151</v>
      </c>
      <c r="AO21" s="200">
        <v>24</v>
      </c>
      <c r="AP21" s="200">
        <v>157</v>
      </c>
      <c r="AQ21" s="200">
        <v>59</v>
      </c>
      <c r="AR21" s="200">
        <v>98</v>
      </c>
      <c r="AS21" s="113" t="s">
        <v>91</v>
      </c>
      <c r="AT21" s="234">
        <v>195</v>
      </c>
      <c r="AU21" s="200">
        <v>123</v>
      </c>
      <c r="AV21" s="200">
        <v>72</v>
      </c>
      <c r="AW21" s="200">
        <v>117</v>
      </c>
      <c r="AX21" s="200">
        <v>72</v>
      </c>
      <c r="AY21" s="200">
        <v>45</v>
      </c>
      <c r="AZ21" s="200">
        <v>195</v>
      </c>
      <c r="BA21" s="200">
        <v>97</v>
      </c>
      <c r="BB21" s="200">
        <v>98</v>
      </c>
      <c r="BC21" s="200">
        <v>2</v>
      </c>
      <c r="BD21" s="200">
        <v>1</v>
      </c>
      <c r="BE21" s="200">
        <v>1</v>
      </c>
      <c r="BF21" s="200">
        <v>374</v>
      </c>
      <c r="BG21" s="200">
        <v>254</v>
      </c>
      <c r="BH21" s="200">
        <v>120</v>
      </c>
      <c r="BI21" s="200">
        <v>25</v>
      </c>
      <c r="BJ21" s="200">
        <v>13</v>
      </c>
      <c r="BK21" s="200">
        <v>12</v>
      </c>
      <c r="BL21" s="200">
        <v>284</v>
      </c>
      <c r="BM21" s="200">
        <v>155</v>
      </c>
      <c r="BN21" s="200">
        <v>129</v>
      </c>
      <c r="BO21" s="103"/>
    </row>
    <row r="22" spans="1:67" s="101" customFormat="1" ht="36" customHeight="1">
      <c r="A22" s="100" t="s">
        <v>92</v>
      </c>
      <c r="B22" s="234">
        <v>1457</v>
      </c>
      <c r="C22" s="200">
        <v>955</v>
      </c>
      <c r="D22" s="200">
        <v>502</v>
      </c>
      <c r="E22" s="200">
        <v>24</v>
      </c>
      <c r="F22" s="200">
        <v>17</v>
      </c>
      <c r="G22" s="200">
        <v>7</v>
      </c>
      <c r="H22" s="200" t="s">
        <v>40</v>
      </c>
      <c r="I22" s="200" t="s">
        <v>40</v>
      </c>
      <c r="J22" s="200" t="s">
        <v>40</v>
      </c>
      <c r="K22" s="200" t="s">
        <v>40</v>
      </c>
      <c r="L22" s="200" t="s">
        <v>40</v>
      </c>
      <c r="M22" s="235" t="s">
        <v>40</v>
      </c>
      <c r="N22" s="236">
        <v>69</v>
      </c>
      <c r="O22" s="236">
        <v>61</v>
      </c>
      <c r="P22" s="236">
        <v>8</v>
      </c>
      <c r="Q22" s="236">
        <v>151</v>
      </c>
      <c r="R22" s="200">
        <v>112</v>
      </c>
      <c r="S22" s="200">
        <v>39</v>
      </c>
      <c r="T22" s="200" t="s">
        <v>40</v>
      </c>
      <c r="U22" s="200" t="s">
        <v>40</v>
      </c>
      <c r="V22" s="200" t="s">
        <v>40</v>
      </c>
      <c r="W22" s="113" t="s">
        <v>92</v>
      </c>
      <c r="X22" s="234">
        <v>13</v>
      </c>
      <c r="Y22" s="200">
        <v>11</v>
      </c>
      <c r="Z22" s="200">
        <v>2</v>
      </c>
      <c r="AA22" s="200">
        <v>36</v>
      </c>
      <c r="AB22" s="200">
        <v>30</v>
      </c>
      <c r="AC22" s="200">
        <v>6</v>
      </c>
      <c r="AD22" s="200">
        <v>247</v>
      </c>
      <c r="AE22" s="200">
        <v>160</v>
      </c>
      <c r="AF22" s="200">
        <v>87</v>
      </c>
      <c r="AG22" s="200">
        <v>10</v>
      </c>
      <c r="AH22" s="200">
        <v>4</v>
      </c>
      <c r="AI22" s="200">
        <v>6</v>
      </c>
      <c r="AJ22" s="200">
        <v>226</v>
      </c>
      <c r="AK22" s="200">
        <v>136</v>
      </c>
      <c r="AL22" s="200">
        <v>90</v>
      </c>
      <c r="AM22" s="200">
        <v>99</v>
      </c>
      <c r="AN22" s="200">
        <v>87</v>
      </c>
      <c r="AO22" s="200">
        <v>12</v>
      </c>
      <c r="AP22" s="200">
        <v>47</v>
      </c>
      <c r="AQ22" s="200">
        <v>21</v>
      </c>
      <c r="AR22" s="200">
        <v>26</v>
      </c>
      <c r="AS22" s="113" t="s">
        <v>92</v>
      </c>
      <c r="AT22" s="234">
        <v>69</v>
      </c>
      <c r="AU22" s="200">
        <v>40</v>
      </c>
      <c r="AV22" s="200">
        <v>29</v>
      </c>
      <c r="AW22" s="200">
        <v>56</v>
      </c>
      <c r="AX22" s="200">
        <v>28</v>
      </c>
      <c r="AY22" s="200">
        <v>28</v>
      </c>
      <c r="AZ22" s="200">
        <v>112</v>
      </c>
      <c r="BA22" s="200">
        <v>66</v>
      </c>
      <c r="BB22" s="200">
        <v>46</v>
      </c>
      <c r="BC22" s="200" t="s">
        <v>40</v>
      </c>
      <c r="BD22" s="200" t="s">
        <v>40</v>
      </c>
      <c r="BE22" s="200" t="s">
        <v>40</v>
      </c>
      <c r="BF22" s="200">
        <v>124</v>
      </c>
      <c r="BG22" s="200">
        <v>89</v>
      </c>
      <c r="BH22" s="200">
        <v>35</v>
      </c>
      <c r="BI22" s="200">
        <v>15</v>
      </c>
      <c r="BJ22" s="200">
        <v>8</v>
      </c>
      <c r="BK22" s="200">
        <v>7</v>
      </c>
      <c r="BL22" s="200">
        <v>159</v>
      </c>
      <c r="BM22" s="200">
        <v>85</v>
      </c>
      <c r="BN22" s="200">
        <v>74</v>
      </c>
      <c r="BO22" s="103"/>
    </row>
    <row r="23" spans="1:67" s="101" customFormat="1" ht="36" customHeight="1">
      <c r="A23" s="100" t="s">
        <v>93</v>
      </c>
      <c r="B23" s="234">
        <v>632</v>
      </c>
      <c r="C23" s="200">
        <v>402</v>
      </c>
      <c r="D23" s="200">
        <v>230</v>
      </c>
      <c r="E23" s="200">
        <v>11</v>
      </c>
      <c r="F23" s="200">
        <v>9</v>
      </c>
      <c r="G23" s="200">
        <v>2</v>
      </c>
      <c r="H23" s="200" t="s">
        <v>40</v>
      </c>
      <c r="I23" s="200" t="s">
        <v>40</v>
      </c>
      <c r="J23" s="200" t="s">
        <v>40</v>
      </c>
      <c r="K23" s="200" t="s">
        <v>40</v>
      </c>
      <c r="L23" s="200" t="s">
        <v>40</v>
      </c>
      <c r="M23" s="235" t="s">
        <v>40</v>
      </c>
      <c r="N23" s="236">
        <v>23</v>
      </c>
      <c r="O23" s="236">
        <v>20</v>
      </c>
      <c r="P23" s="236">
        <v>3</v>
      </c>
      <c r="Q23" s="236">
        <v>55</v>
      </c>
      <c r="R23" s="200">
        <v>46</v>
      </c>
      <c r="S23" s="200">
        <v>9</v>
      </c>
      <c r="T23" s="200" t="s">
        <v>40</v>
      </c>
      <c r="U23" s="200" t="s">
        <v>40</v>
      </c>
      <c r="V23" s="200" t="s">
        <v>40</v>
      </c>
      <c r="W23" s="113" t="s">
        <v>93</v>
      </c>
      <c r="X23" s="234">
        <v>4</v>
      </c>
      <c r="Y23" s="200">
        <v>3</v>
      </c>
      <c r="Z23" s="200">
        <v>1</v>
      </c>
      <c r="AA23" s="200">
        <v>5</v>
      </c>
      <c r="AB23" s="200">
        <v>5</v>
      </c>
      <c r="AC23" s="200" t="s">
        <v>40</v>
      </c>
      <c r="AD23" s="200">
        <v>98</v>
      </c>
      <c r="AE23" s="200">
        <v>66</v>
      </c>
      <c r="AF23" s="200">
        <v>32</v>
      </c>
      <c r="AG23" s="200">
        <v>4</v>
      </c>
      <c r="AH23" s="200">
        <v>2</v>
      </c>
      <c r="AI23" s="200">
        <v>2</v>
      </c>
      <c r="AJ23" s="200">
        <v>133</v>
      </c>
      <c r="AK23" s="200">
        <v>76</v>
      </c>
      <c r="AL23" s="200">
        <v>57</v>
      </c>
      <c r="AM23" s="200">
        <v>52</v>
      </c>
      <c r="AN23" s="200">
        <v>43</v>
      </c>
      <c r="AO23" s="200">
        <v>9</v>
      </c>
      <c r="AP23" s="200">
        <v>12</v>
      </c>
      <c r="AQ23" s="200">
        <v>5</v>
      </c>
      <c r="AR23" s="200">
        <v>7</v>
      </c>
      <c r="AS23" s="113" t="s">
        <v>93</v>
      </c>
      <c r="AT23" s="234">
        <v>17</v>
      </c>
      <c r="AU23" s="200">
        <v>7</v>
      </c>
      <c r="AV23" s="200">
        <v>10</v>
      </c>
      <c r="AW23" s="200">
        <v>19</v>
      </c>
      <c r="AX23" s="200">
        <v>7</v>
      </c>
      <c r="AY23" s="200">
        <v>12</v>
      </c>
      <c r="AZ23" s="200">
        <v>65</v>
      </c>
      <c r="BA23" s="200">
        <v>44</v>
      </c>
      <c r="BB23" s="200">
        <v>21</v>
      </c>
      <c r="BC23" s="200" t="s">
        <v>40</v>
      </c>
      <c r="BD23" s="200" t="s">
        <v>40</v>
      </c>
      <c r="BE23" s="200" t="s">
        <v>40</v>
      </c>
      <c r="BF23" s="200">
        <v>24</v>
      </c>
      <c r="BG23" s="200">
        <v>14</v>
      </c>
      <c r="BH23" s="200">
        <v>10</v>
      </c>
      <c r="BI23" s="200">
        <v>2</v>
      </c>
      <c r="BJ23" s="200">
        <v>2</v>
      </c>
      <c r="BK23" s="200" t="s">
        <v>40</v>
      </c>
      <c r="BL23" s="200">
        <v>108</v>
      </c>
      <c r="BM23" s="200">
        <v>53</v>
      </c>
      <c r="BN23" s="200">
        <v>55</v>
      </c>
      <c r="BO23" s="103"/>
    </row>
    <row r="24" spans="1:67" s="101" customFormat="1" ht="36" customHeight="1" thickBot="1">
      <c r="A24" s="100" t="s">
        <v>94</v>
      </c>
      <c r="B24" s="234">
        <v>258</v>
      </c>
      <c r="C24" s="200">
        <v>149</v>
      </c>
      <c r="D24" s="200">
        <v>109</v>
      </c>
      <c r="E24" s="200">
        <v>5</v>
      </c>
      <c r="F24" s="200">
        <v>4</v>
      </c>
      <c r="G24" s="200">
        <v>1</v>
      </c>
      <c r="H24" s="200" t="s">
        <v>40</v>
      </c>
      <c r="I24" s="200" t="s">
        <v>40</v>
      </c>
      <c r="J24" s="200" t="s">
        <v>40</v>
      </c>
      <c r="K24" s="200" t="s">
        <v>40</v>
      </c>
      <c r="L24" s="200" t="s">
        <v>40</v>
      </c>
      <c r="M24" s="235" t="s">
        <v>40</v>
      </c>
      <c r="N24" s="236">
        <v>8</v>
      </c>
      <c r="O24" s="236">
        <v>5</v>
      </c>
      <c r="P24" s="236">
        <v>3</v>
      </c>
      <c r="Q24" s="236">
        <v>16</v>
      </c>
      <c r="R24" s="200">
        <v>11</v>
      </c>
      <c r="S24" s="200">
        <v>5</v>
      </c>
      <c r="T24" s="200" t="s">
        <v>40</v>
      </c>
      <c r="U24" s="200" t="s">
        <v>40</v>
      </c>
      <c r="V24" s="200" t="s">
        <v>40</v>
      </c>
      <c r="W24" s="113" t="s">
        <v>94</v>
      </c>
      <c r="X24" s="234">
        <v>3</v>
      </c>
      <c r="Y24" s="200">
        <v>2</v>
      </c>
      <c r="Z24" s="200">
        <v>1</v>
      </c>
      <c r="AA24" s="200">
        <v>2</v>
      </c>
      <c r="AB24" s="200">
        <v>1</v>
      </c>
      <c r="AC24" s="200">
        <v>1</v>
      </c>
      <c r="AD24" s="200">
        <v>35</v>
      </c>
      <c r="AE24" s="200">
        <v>17</v>
      </c>
      <c r="AF24" s="200">
        <v>18</v>
      </c>
      <c r="AG24" s="200">
        <v>3</v>
      </c>
      <c r="AH24" s="200">
        <v>2</v>
      </c>
      <c r="AI24" s="200">
        <v>1</v>
      </c>
      <c r="AJ24" s="200">
        <v>69</v>
      </c>
      <c r="AK24" s="200">
        <v>39</v>
      </c>
      <c r="AL24" s="200">
        <v>30</v>
      </c>
      <c r="AM24" s="200">
        <v>21</v>
      </c>
      <c r="AN24" s="200">
        <v>18</v>
      </c>
      <c r="AO24" s="200">
        <v>3</v>
      </c>
      <c r="AP24" s="200">
        <v>6</v>
      </c>
      <c r="AQ24" s="200">
        <v>1</v>
      </c>
      <c r="AR24" s="200">
        <v>5</v>
      </c>
      <c r="AS24" s="113" t="s">
        <v>94</v>
      </c>
      <c r="AT24" s="234">
        <v>6</v>
      </c>
      <c r="AU24" s="200">
        <v>3</v>
      </c>
      <c r="AV24" s="200">
        <v>3</v>
      </c>
      <c r="AW24" s="200">
        <v>8</v>
      </c>
      <c r="AX24" s="200">
        <v>4</v>
      </c>
      <c r="AY24" s="200">
        <v>4</v>
      </c>
      <c r="AZ24" s="200">
        <v>19</v>
      </c>
      <c r="BA24" s="200">
        <v>14</v>
      </c>
      <c r="BB24" s="200">
        <v>5</v>
      </c>
      <c r="BC24" s="200" t="s">
        <v>40</v>
      </c>
      <c r="BD24" s="200" t="s">
        <v>40</v>
      </c>
      <c r="BE24" s="200" t="s">
        <v>40</v>
      </c>
      <c r="BF24" s="200">
        <v>9</v>
      </c>
      <c r="BG24" s="200">
        <v>5</v>
      </c>
      <c r="BH24" s="200">
        <v>4</v>
      </c>
      <c r="BI24" s="200" t="s">
        <v>40</v>
      </c>
      <c r="BJ24" s="200" t="s">
        <v>40</v>
      </c>
      <c r="BK24" s="200" t="s">
        <v>40</v>
      </c>
      <c r="BL24" s="200">
        <v>48</v>
      </c>
      <c r="BM24" s="200">
        <v>23</v>
      </c>
      <c r="BN24" s="200">
        <v>25</v>
      </c>
      <c r="BO24" s="103"/>
    </row>
    <row r="25" spans="1:71" s="105" customFormat="1" ht="15" customHeight="1">
      <c r="A25" s="619" t="s">
        <v>95</v>
      </c>
      <c r="B25" s="620"/>
      <c r="C25" s="620"/>
      <c r="D25" s="620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 t="s">
        <v>271</v>
      </c>
      <c r="BO25" s="86"/>
      <c r="BP25" s="86"/>
      <c r="BQ25" s="86"/>
      <c r="BS25" s="86"/>
    </row>
  </sheetData>
  <sheetProtection/>
  <mergeCells count="26">
    <mergeCell ref="A25:D25"/>
    <mergeCell ref="AT6:AV6"/>
    <mergeCell ref="T5:V5"/>
    <mergeCell ref="AM5:AO5"/>
    <mergeCell ref="AM6:AO6"/>
    <mergeCell ref="B5:D6"/>
    <mergeCell ref="E5:G6"/>
    <mergeCell ref="H5:J6"/>
    <mergeCell ref="N5:P6"/>
    <mergeCell ref="Q5:S6"/>
    <mergeCell ref="AJ5:AL6"/>
    <mergeCell ref="AP5:AR6"/>
    <mergeCell ref="BF5:BH5"/>
    <mergeCell ref="AW5:AY6"/>
    <mergeCell ref="AZ5:BB6"/>
    <mergeCell ref="BC5:BE6"/>
    <mergeCell ref="BI5:BK5"/>
    <mergeCell ref="AT5:AV5"/>
    <mergeCell ref="BL5:BN6"/>
    <mergeCell ref="T6:V6"/>
    <mergeCell ref="BF6:BH6"/>
    <mergeCell ref="BI6:BK6"/>
    <mergeCell ref="X5:Z6"/>
    <mergeCell ref="AA5:AC6"/>
    <mergeCell ref="AD5:AF6"/>
    <mergeCell ref="AG5:AI6"/>
  </mergeCells>
  <printOptions/>
  <pageMargins left="0.984251968503937" right="0.984251968503937" top="0.7874015748031497" bottom="0.7874015748031497" header="0.5118110236220472" footer="0.5118110236220472"/>
  <pageSetup firstPageNumber="46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Q35" sqref="A35:IV36"/>
    </sheetView>
  </sheetViews>
  <sheetFormatPr defaultColWidth="9.00390625" defaultRowHeight="13.5"/>
  <cols>
    <col min="1" max="1" width="17.50390625" style="0" customWidth="1"/>
    <col min="2" max="2" width="7.50390625" style="0" customWidth="1"/>
    <col min="5" max="5" width="9.00390625" style="1" customWidth="1"/>
    <col min="9" max="9" width="17.50390625" style="0" customWidth="1"/>
    <col min="10" max="10" width="7.50390625" style="0" customWidth="1"/>
  </cols>
  <sheetData>
    <row r="1" spans="1:16" s="289" customFormat="1" ht="15" customHeight="1">
      <c r="A1" s="299" t="s">
        <v>209</v>
      </c>
      <c r="B1" s="294"/>
      <c r="C1" s="296"/>
      <c r="E1" s="297"/>
      <c r="I1" s="290"/>
      <c r="M1" s="290" t="s">
        <v>272</v>
      </c>
      <c r="N1" s="299" t="s">
        <v>272</v>
      </c>
      <c r="P1" s="290" t="s">
        <v>209</v>
      </c>
    </row>
    <row r="2" spans="1:3" ht="12" customHeight="1">
      <c r="A2" s="2"/>
      <c r="C2" s="2"/>
    </row>
    <row r="3" spans="1:16" s="117" customFormat="1" ht="15" customHeight="1">
      <c r="A3" s="115" t="s">
        <v>100</v>
      </c>
      <c r="B3" s="116"/>
      <c r="C3" s="116"/>
      <c r="D3" s="116"/>
      <c r="E3" s="116"/>
      <c r="F3" s="116"/>
      <c r="G3" s="116"/>
      <c r="H3" s="116"/>
      <c r="I3" s="44"/>
      <c r="J3" s="44"/>
      <c r="K3" s="116"/>
      <c r="L3" s="116"/>
      <c r="M3" s="116"/>
      <c r="N3" s="116"/>
      <c r="O3" s="116"/>
      <c r="P3" s="116"/>
    </row>
    <row r="4" spans="1:16" s="117" customFormat="1" ht="15" customHeight="1" thickBot="1">
      <c r="A4" s="118"/>
      <c r="B4" s="118"/>
      <c r="C4" s="118"/>
      <c r="D4" s="118"/>
      <c r="E4" s="118"/>
      <c r="F4" s="118"/>
      <c r="G4" s="118"/>
      <c r="H4" s="118"/>
      <c r="I4" s="43"/>
      <c r="J4" s="43"/>
      <c r="K4" s="116"/>
      <c r="L4" s="116"/>
      <c r="M4" s="116"/>
      <c r="N4" s="116"/>
      <c r="O4" s="116"/>
      <c r="P4" s="119" t="s">
        <v>214</v>
      </c>
    </row>
    <row r="5" spans="1:16" s="117" customFormat="1" ht="15.75" customHeight="1">
      <c r="A5" s="120"/>
      <c r="B5" s="121"/>
      <c r="C5" s="122"/>
      <c r="D5" s="630" t="s">
        <v>242</v>
      </c>
      <c r="E5" s="610"/>
      <c r="F5" s="610"/>
      <c r="G5" s="610"/>
      <c r="H5" s="123"/>
      <c r="I5" s="47"/>
      <c r="J5" s="124"/>
      <c r="K5" s="122"/>
      <c r="L5" s="630" t="s">
        <v>243</v>
      </c>
      <c r="M5" s="610"/>
      <c r="N5" s="610"/>
      <c r="O5" s="610"/>
      <c r="P5" s="123"/>
    </row>
    <row r="6" spans="1:16" s="117" customFormat="1" ht="15.75" customHeight="1">
      <c r="A6" s="125" t="s">
        <v>101</v>
      </c>
      <c r="B6" s="126"/>
      <c r="C6" s="127"/>
      <c r="D6" s="613"/>
      <c r="E6" s="613"/>
      <c r="F6" s="613"/>
      <c r="G6" s="613"/>
      <c r="H6" s="127"/>
      <c r="I6" s="50" t="s">
        <v>42</v>
      </c>
      <c r="J6" s="129"/>
      <c r="K6" s="127"/>
      <c r="L6" s="613"/>
      <c r="M6" s="613"/>
      <c r="N6" s="613"/>
      <c r="O6" s="613"/>
      <c r="P6" s="127"/>
    </row>
    <row r="7" spans="1:16" s="117" customFormat="1" ht="18.75" customHeight="1">
      <c r="A7" s="127"/>
      <c r="B7" s="128"/>
      <c r="C7" s="255" t="s">
        <v>215</v>
      </c>
      <c r="D7" s="256" t="s">
        <v>102</v>
      </c>
      <c r="E7" s="257" t="s">
        <v>103</v>
      </c>
      <c r="F7" s="256" t="s">
        <v>104</v>
      </c>
      <c r="G7" s="256" t="s">
        <v>105</v>
      </c>
      <c r="H7" s="256" t="s">
        <v>106</v>
      </c>
      <c r="I7" s="273"/>
      <c r="J7" s="130"/>
      <c r="K7" s="255" t="s">
        <v>215</v>
      </c>
      <c r="L7" s="256" t="s">
        <v>102</v>
      </c>
      <c r="M7" s="257" t="s">
        <v>103</v>
      </c>
      <c r="N7" s="256" t="s">
        <v>104</v>
      </c>
      <c r="O7" s="256" t="s">
        <v>105</v>
      </c>
      <c r="P7" s="256" t="s">
        <v>106</v>
      </c>
    </row>
    <row r="8" spans="1:16" s="6" customFormat="1" ht="18" customHeight="1">
      <c r="A8" s="116"/>
      <c r="B8" s="116"/>
      <c r="C8" s="254" t="s">
        <v>212</v>
      </c>
      <c r="D8" s="131"/>
      <c r="E8" s="131"/>
      <c r="F8" s="131"/>
      <c r="G8" s="131"/>
      <c r="H8" s="131"/>
      <c r="I8" s="44"/>
      <c r="J8" s="72"/>
      <c r="K8" s="254" t="s">
        <v>212</v>
      </c>
      <c r="L8" s="131"/>
      <c r="M8" s="131"/>
      <c r="N8" s="131"/>
      <c r="O8" s="131"/>
      <c r="P8" s="131"/>
    </row>
    <row r="9" spans="1:16" s="5" customFormat="1" ht="20.25" customHeight="1">
      <c r="A9" s="633" t="s">
        <v>45</v>
      </c>
      <c r="B9" s="633"/>
      <c r="C9" s="277">
        <v>163946</v>
      </c>
      <c r="D9" s="278">
        <v>136531</v>
      </c>
      <c r="E9" s="278">
        <v>10681</v>
      </c>
      <c r="F9" s="278">
        <v>4485</v>
      </c>
      <c r="G9" s="278">
        <v>8824</v>
      </c>
      <c r="H9" s="278">
        <v>3403</v>
      </c>
      <c r="I9" s="274" t="s">
        <v>45</v>
      </c>
      <c r="J9" s="132"/>
      <c r="K9" s="239">
        <v>159047</v>
      </c>
      <c r="L9" s="239">
        <v>128388</v>
      </c>
      <c r="M9" s="239">
        <v>10031</v>
      </c>
      <c r="N9" s="239">
        <v>3248</v>
      </c>
      <c r="O9" s="239">
        <v>7655</v>
      </c>
      <c r="P9" s="239">
        <v>2667</v>
      </c>
    </row>
    <row r="10" spans="1:16" s="5" customFormat="1" ht="20.25" customHeight="1">
      <c r="A10" s="633" t="s">
        <v>46</v>
      </c>
      <c r="B10" s="633"/>
      <c r="C10" s="277">
        <v>274</v>
      </c>
      <c r="D10" s="278">
        <v>90</v>
      </c>
      <c r="E10" s="278">
        <v>9</v>
      </c>
      <c r="F10" s="278">
        <v>21</v>
      </c>
      <c r="G10" s="278">
        <v>119</v>
      </c>
      <c r="H10" s="278">
        <v>35</v>
      </c>
      <c r="I10" s="274" t="s">
        <v>312</v>
      </c>
      <c r="J10" s="132"/>
      <c r="K10" s="239">
        <v>317</v>
      </c>
      <c r="L10" s="239">
        <v>116</v>
      </c>
      <c r="M10" s="239">
        <v>18</v>
      </c>
      <c r="N10" s="239">
        <v>24</v>
      </c>
      <c r="O10" s="239">
        <v>115</v>
      </c>
      <c r="P10" s="239">
        <v>44</v>
      </c>
    </row>
    <row r="11" spans="1:16" s="5" customFormat="1" ht="20.25" customHeight="1">
      <c r="A11" s="632" t="s">
        <v>47</v>
      </c>
      <c r="B11" s="632"/>
      <c r="C11" s="237">
        <v>269</v>
      </c>
      <c r="D11" s="238">
        <v>86</v>
      </c>
      <c r="E11" s="238">
        <v>9</v>
      </c>
      <c r="F11" s="238">
        <v>21</v>
      </c>
      <c r="G11" s="238">
        <v>118</v>
      </c>
      <c r="H11" s="238">
        <v>35</v>
      </c>
      <c r="I11" s="275" t="s">
        <v>324</v>
      </c>
      <c r="J11" s="135"/>
      <c r="K11" s="200">
        <v>314</v>
      </c>
      <c r="L11" s="200">
        <v>115</v>
      </c>
      <c r="M11" s="200">
        <v>18</v>
      </c>
      <c r="N11" s="200">
        <v>24</v>
      </c>
      <c r="O11" s="200">
        <v>114</v>
      </c>
      <c r="P11" s="200">
        <v>43</v>
      </c>
    </row>
    <row r="12" spans="1:16" s="5" customFormat="1" ht="20.25" customHeight="1">
      <c r="A12" s="632" t="s">
        <v>48</v>
      </c>
      <c r="B12" s="632"/>
      <c r="C12" s="237">
        <v>4</v>
      </c>
      <c r="D12" s="238">
        <v>3</v>
      </c>
      <c r="E12" s="238" t="s">
        <v>233</v>
      </c>
      <c r="F12" s="238" t="s">
        <v>233</v>
      </c>
      <c r="G12" s="238">
        <v>1</v>
      </c>
      <c r="H12" s="238" t="s">
        <v>233</v>
      </c>
      <c r="I12" s="275"/>
      <c r="J12" s="135"/>
      <c r="K12" s="240"/>
      <c r="L12" s="240"/>
      <c r="M12" s="240"/>
      <c r="N12" s="200"/>
      <c r="O12" s="200"/>
      <c r="P12" s="200"/>
    </row>
    <row r="13" spans="1:16" s="5" customFormat="1" ht="20.25" customHeight="1">
      <c r="A13" s="632" t="s">
        <v>49</v>
      </c>
      <c r="B13" s="632"/>
      <c r="C13" s="237">
        <v>1</v>
      </c>
      <c r="D13" s="238">
        <v>1</v>
      </c>
      <c r="E13" s="238" t="s">
        <v>234</v>
      </c>
      <c r="F13" s="238" t="s">
        <v>234</v>
      </c>
      <c r="G13" s="238" t="s">
        <v>234</v>
      </c>
      <c r="H13" s="238" t="s">
        <v>234</v>
      </c>
      <c r="I13" s="275" t="s">
        <v>249</v>
      </c>
      <c r="J13" s="135"/>
      <c r="K13" s="200">
        <v>3</v>
      </c>
      <c r="L13" s="200">
        <v>1</v>
      </c>
      <c r="M13" s="200" t="s">
        <v>216</v>
      </c>
      <c r="N13" s="200" t="s">
        <v>216</v>
      </c>
      <c r="O13" s="200">
        <v>1</v>
      </c>
      <c r="P13" s="200">
        <v>1</v>
      </c>
    </row>
    <row r="14" spans="1:16" s="5" customFormat="1" ht="20.25" customHeight="1">
      <c r="A14" s="632"/>
      <c r="B14" s="632"/>
      <c r="C14" s="237"/>
      <c r="D14" s="238"/>
      <c r="E14" s="238"/>
      <c r="F14" s="238"/>
      <c r="G14" s="238"/>
      <c r="H14" s="238"/>
      <c r="I14" s="275"/>
      <c r="J14" s="135"/>
      <c r="K14" s="240"/>
      <c r="L14" s="240"/>
      <c r="M14" s="240"/>
      <c r="N14" s="200"/>
      <c r="O14" s="200"/>
      <c r="P14" s="200"/>
    </row>
    <row r="15" spans="1:16" s="5" customFormat="1" ht="20.25" customHeight="1">
      <c r="A15" s="633" t="s">
        <v>50</v>
      </c>
      <c r="B15" s="633"/>
      <c r="C15" s="277">
        <v>30419</v>
      </c>
      <c r="D15" s="278">
        <v>24215</v>
      </c>
      <c r="E15" s="278">
        <v>2951</v>
      </c>
      <c r="F15" s="278">
        <v>872</v>
      </c>
      <c r="G15" s="278">
        <v>1859</v>
      </c>
      <c r="H15" s="278">
        <v>519</v>
      </c>
      <c r="I15" s="274" t="s">
        <v>313</v>
      </c>
      <c r="J15" s="132"/>
      <c r="K15" s="239">
        <v>28052</v>
      </c>
      <c r="L15" s="239">
        <v>22704</v>
      </c>
      <c r="M15" s="239">
        <v>2878</v>
      </c>
      <c r="N15" s="239">
        <v>527</v>
      </c>
      <c r="O15" s="239">
        <v>1573</v>
      </c>
      <c r="P15" s="239">
        <v>358</v>
      </c>
    </row>
    <row r="16" spans="1:16" s="5" customFormat="1" ht="20.25" customHeight="1">
      <c r="A16" s="632" t="s">
        <v>51</v>
      </c>
      <c r="B16" s="632"/>
      <c r="C16" s="237">
        <v>4</v>
      </c>
      <c r="D16" s="238">
        <v>4</v>
      </c>
      <c r="E16" s="238" t="s">
        <v>235</v>
      </c>
      <c r="F16" s="238" t="s">
        <v>235</v>
      </c>
      <c r="G16" s="238" t="s">
        <v>235</v>
      </c>
      <c r="H16" s="238" t="s">
        <v>235</v>
      </c>
      <c r="I16" s="634" t="s">
        <v>311</v>
      </c>
      <c r="J16" s="627"/>
      <c r="K16" s="200">
        <v>1</v>
      </c>
      <c r="L16" s="200">
        <v>1</v>
      </c>
      <c r="M16" s="200" t="s">
        <v>216</v>
      </c>
      <c r="N16" s="200" t="s">
        <v>216</v>
      </c>
      <c r="O16" s="200" t="s">
        <v>216</v>
      </c>
      <c r="P16" s="200" t="s">
        <v>216</v>
      </c>
    </row>
    <row r="17" spans="1:16" s="5" customFormat="1" ht="20.25" customHeight="1">
      <c r="A17" s="632" t="s">
        <v>52</v>
      </c>
      <c r="B17" s="632"/>
      <c r="C17" s="237">
        <v>11136</v>
      </c>
      <c r="D17" s="238">
        <v>7603</v>
      </c>
      <c r="E17" s="238">
        <v>1314</v>
      </c>
      <c r="F17" s="238">
        <v>637</v>
      </c>
      <c r="G17" s="238">
        <v>1255</v>
      </c>
      <c r="H17" s="238">
        <v>325</v>
      </c>
      <c r="I17" s="275" t="s">
        <v>250</v>
      </c>
      <c r="J17" s="135"/>
      <c r="K17" s="200">
        <v>9517</v>
      </c>
      <c r="L17" s="200">
        <v>6490</v>
      </c>
      <c r="M17" s="200">
        <v>1302</v>
      </c>
      <c r="N17" s="200">
        <v>400</v>
      </c>
      <c r="O17" s="200">
        <v>1078</v>
      </c>
      <c r="P17" s="200">
        <v>240</v>
      </c>
    </row>
    <row r="18" spans="1:16" s="5" customFormat="1" ht="20.25" customHeight="1">
      <c r="A18" s="632" t="s">
        <v>53</v>
      </c>
      <c r="B18" s="632"/>
      <c r="C18" s="237">
        <v>19279</v>
      </c>
      <c r="D18" s="238">
        <v>16608</v>
      </c>
      <c r="E18" s="238">
        <v>1637</v>
      </c>
      <c r="F18" s="238">
        <v>235</v>
      </c>
      <c r="G18" s="238">
        <v>604</v>
      </c>
      <c r="H18" s="238">
        <v>194</v>
      </c>
      <c r="I18" s="275" t="s">
        <v>251</v>
      </c>
      <c r="J18" s="135"/>
      <c r="K18" s="200">
        <v>18534</v>
      </c>
      <c r="L18" s="200">
        <v>16213</v>
      </c>
      <c r="M18" s="200">
        <v>1576</v>
      </c>
      <c r="N18" s="200">
        <v>127</v>
      </c>
      <c r="O18" s="200">
        <v>495</v>
      </c>
      <c r="P18" s="200">
        <v>118</v>
      </c>
    </row>
    <row r="19" spans="1:16" s="5" customFormat="1" ht="20.25" customHeight="1">
      <c r="A19" s="632"/>
      <c r="B19" s="632"/>
      <c r="C19" s="237"/>
      <c r="D19" s="238"/>
      <c r="E19" s="238"/>
      <c r="F19" s="238"/>
      <c r="G19" s="238"/>
      <c r="H19" s="238"/>
      <c r="I19" s="275"/>
      <c r="J19" s="135"/>
      <c r="K19" s="240"/>
      <c r="L19" s="240"/>
      <c r="M19" s="240"/>
      <c r="N19" s="240"/>
      <c r="O19" s="240"/>
      <c r="P19" s="240"/>
    </row>
    <row r="20" spans="1:16" s="5" customFormat="1" ht="20.25" customHeight="1">
      <c r="A20" s="276" t="s">
        <v>54</v>
      </c>
      <c r="B20" s="279"/>
      <c r="C20" s="277">
        <v>128776</v>
      </c>
      <c r="D20" s="278">
        <v>108318</v>
      </c>
      <c r="E20" s="278">
        <v>7599</v>
      </c>
      <c r="F20" s="278">
        <v>3508</v>
      </c>
      <c r="G20" s="278">
        <v>6555</v>
      </c>
      <c r="H20" s="278">
        <v>2791</v>
      </c>
      <c r="I20" s="274" t="s">
        <v>54</v>
      </c>
      <c r="J20" s="132"/>
      <c r="K20" s="239">
        <v>119799</v>
      </c>
      <c r="L20" s="239">
        <v>102381</v>
      </c>
      <c r="M20" s="239">
        <v>7016</v>
      </c>
      <c r="N20" s="239">
        <v>2615</v>
      </c>
      <c r="O20" s="239">
        <v>5565</v>
      </c>
      <c r="P20" s="239">
        <v>2134</v>
      </c>
    </row>
    <row r="21" spans="1:17" s="5" customFormat="1" ht="20.25" customHeight="1">
      <c r="A21" s="133" t="s">
        <v>55</v>
      </c>
      <c r="B21" s="136"/>
      <c r="C21" s="631">
        <v>553</v>
      </c>
      <c r="D21" s="625">
        <v>548</v>
      </c>
      <c r="E21" s="625">
        <v>5</v>
      </c>
      <c r="F21" s="625" t="s">
        <v>236</v>
      </c>
      <c r="G21" s="625" t="s">
        <v>236</v>
      </c>
      <c r="H21" s="625" t="s">
        <v>236</v>
      </c>
      <c r="I21" s="275" t="s">
        <v>252</v>
      </c>
      <c r="J21" s="135"/>
      <c r="K21" s="624">
        <v>647</v>
      </c>
      <c r="L21" s="623">
        <v>633</v>
      </c>
      <c r="M21" s="623">
        <v>14</v>
      </c>
      <c r="N21" s="623" t="s">
        <v>216</v>
      </c>
      <c r="O21" s="623" t="s">
        <v>216</v>
      </c>
      <c r="P21" s="623" t="s">
        <v>216</v>
      </c>
      <c r="Q21" s="4"/>
    </row>
    <row r="22" spans="1:16" s="5" customFormat="1" ht="20.25" customHeight="1">
      <c r="A22" s="137" t="s">
        <v>56</v>
      </c>
      <c r="B22" s="134"/>
      <c r="C22" s="631"/>
      <c r="D22" s="625"/>
      <c r="E22" s="625"/>
      <c r="F22" s="625"/>
      <c r="G22" s="625"/>
      <c r="H22" s="625"/>
      <c r="I22" s="325" t="s">
        <v>227</v>
      </c>
      <c r="J22" s="138"/>
      <c r="K22" s="624"/>
      <c r="L22" s="623"/>
      <c r="M22" s="623"/>
      <c r="N22" s="623"/>
      <c r="O22" s="623"/>
      <c r="P22" s="623"/>
    </row>
    <row r="23" spans="1:17" s="5" customFormat="1" ht="20.25" customHeight="1">
      <c r="A23" s="133" t="s">
        <v>57</v>
      </c>
      <c r="B23" s="136"/>
      <c r="C23" s="237">
        <v>6077</v>
      </c>
      <c r="D23" s="238">
        <v>5339</v>
      </c>
      <c r="E23" s="238">
        <v>439</v>
      </c>
      <c r="F23" s="238">
        <v>41</v>
      </c>
      <c r="G23" s="238">
        <v>240</v>
      </c>
      <c r="H23" s="238">
        <v>18</v>
      </c>
      <c r="I23" s="275" t="s">
        <v>253</v>
      </c>
      <c r="J23" s="135"/>
      <c r="K23" s="200">
        <v>6373</v>
      </c>
      <c r="L23" s="200">
        <v>5649</v>
      </c>
      <c r="M23" s="200">
        <v>440</v>
      </c>
      <c r="N23" s="200">
        <v>18</v>
      </c>
      <c r="O23" s="200">
        <v>226</v>
      </c>
      <c r="P23" s="200">
        <v>25</v>
      </c>
      <c r="Q23" s="4"/>
    </row>
    <row r="24" spans="1:17" s="5" customFormat="1" ht="20.25" customHeight="1">
      <c r="A24" s="133" t="s">
        <v>58</v>
      </c>
      <c r="B24" s="136"/>
      <c r="C24" s="237">
        <v>8144</v>
      </c>
      <c r="D24" s="238">
        <v>7317</v>
      </c>
      <c r="E24" s="238">
        <v>381</v>
      </c>
      <c r="F24" s="238">
        <v>51</v>
      </c>
      <c r="G24" s="238">
        <v>360</v>
      </c>
      <c r="H24" s="238">
        <v>35</v>
      </c>
      <c r="I24" s="275" t="s">
        <v>314</v>
      </c>
      <c r="J24" s="135"/>
      <c r="K24" s="200">
        <v>8333</v>
      </c>
      <c r="L24" s="200">
        <v>7668</v>
      </c>
      <c r="M24" s="200">
        <v>306</v>
      </c>
      <c r="N24" s="200">
        <v>25</v>
      </c>
      <c r="O24" s="200">
        <v>306</v>
      </c>
      <c r="P24" s="200">
        <v>20</v>
      </c>
      <c r="Q24" s="4"/>
    </row>
    <row r="25" spans="1:17" s="5" customFormat="1" ht="20.25" customHeight="1">
      <c r="A25" s="133" t="s">
        <v>323</v>
      </c>
      <c r="B25" s="134"/>
      <c r="C25" s="237">
        <v>37771</v>
      </c>
      <c r="D25" s="238">
        <v>31486</v>
      </c>
      <c r="E25" s="238">
        <v>3001</v>
      </c>
      <c r="F25" s="238">
        <v>865</v>
      </c>
      <c r="G25" s="238">
        <v>1447</v>
      </c>
      <c r="H25" s="238">
        <v>972</v>
      </c>
      <c r="I25" s="275" t="s">
        <v>315</v>
      </c>
      <c r="J25" s="138"/>
      <c r="K25" s="200">
        <v>31896</v>
      </c>
      <c r="L25" s="200">
        <v>27242</v>
      </c>
      <c r="M25" s="200">
        <v>2490</v>
      </c>
      <c r="N25" s="200">
        <v>486</v>
      </c>
      <c r="O25" s="200">
        <v>1014</v>
      </c>
      <c r="P25" s="200">
        <v>653</v>
      </c>
      <c r="Q25" s="4"/>
    </row>
    <row r="26" spans="1:17" s="5" customFormat="1" ht="20.25" customHeight="1">
      <c r="A26" s="133"/>
      <c r="B26" s="134"/>
      <c r="C26" s="237"/>
      <c r="D26" s="238"/>
      <c r="E26" s="238"/>
      <c r="F26" s="238"/>
      <c r="G26" s="238"/>
      <c r="H26" s="238"/>
      <c r="I26" s="275"/>
      <c r="J26" s="138"/>
      <c r="K26" s="240"/>
      <c r="L26" s="240"/>
      <c r="M26" s="240"/>
      <c r="N26" s="200"/>
      <c r="O26" s="200"/>
      <c r="P26" s="200"/>
      <c r="Q26" s="4"/>
    </row>
    <row r="27" spans="1:17" s="5" customFormat="1" ht="20.25" customHeight="1">
      <c r="A27" s="133" t="s">
        <v>322</v>
      </c>
      <c r="B27" s="134"/>
      <c r="C27" s="237">
        <v>6432</v>
      </c>
      <c r="D27" s="238">
        <v>6052</v>
      </c>
      <c r="E27" s="238">
        <v>161</v>
      </c>
      <c r="F27" s="238">
        <v>36</v>
      </c>
      <c r="G27" s="238">
        <v>153</v>
      </c>
      <c r="H27" s="238">
        <v>29</v>
      </c>
      <c r="I27" s="275" t="s">
        <v>316</v>
      </c>
      <c r="J27" s="138"/>
      <c r="K27" s="200">
        <v>6428</v>
      </c>
      <c r="L27" s="200">
        <v>6156</v>
      </c>
      <c r="M27" s="200">
        <v>140</v>
      </c>
      <c r="N27" s="200">
        <v>27</v>
      </c>
      <c r="O27" s="200">
        <v>87</v>
      </c>
      <c r="P27" s="200">
        <v>13</v>
      </c>
      <c r="Q27" s="4"/>
    </row>
    <row r="28" spans="1:17" s="5" customFormat="1" ht="20.25" customHeight="1">
      <c r="A28" s="133" t="s">
        <v>61</v>
      </c>
      <c r="B28" s="136"/>
      <c r="C28" s="237">
        <v>4558</v>
      </c>
      <c r="D28" s="238">
        <v>2546</v>
      </c>
      <c r="E28" s="238">
        <v>1115</v>
      </c>
      <c r="F28" s="238">
        <v>179</v>
      </c>
      <c r="G28" s="238">
        <v>524</v>
      </c>
      <c r="H28" s="238">
        <v>194</v>
      </c>
      <c r="I28" s="626" t="s">
        <v>254</v>
      </c>
      <c r="J28" s="629"/>
      <c r="K28" s="200">
        <v>5433</v>
      </c>
      <c r="L28" s="200">
        <v>3404</v>
      </c>
      <c r="M28" s="200">
        <v>1297</v>
      </c>
      <c r="N28" s="200">
        <v>121</v>
      </c>
      <c r="O28" s="200">
        <v>463</v>
      </c>
      <c r="P28" s="200">
        <v>147</v>
      </c>
      <c r="Q28" s="4"/>
    </row>
    <row r="29" spans="1:17" s="5" customFormat="1" ht="20.25" customHeight="1">
      <c r="A29" s="136"/>
      <c r="B29" s="136"/>
      <c r="C29" s="237"/>
      <c r="D29" s="238"/>
      <c r="E29" s="238"/>
      <c r="F29" s="238"/>
      <c r="G29" s="238"/>
      <c r="H29" s="238"/>
      <c r="I29" s="628" t="s">
        <v>226</v>
      </c>
      <c r="J29" s="629"/>
      <c r="K29" s="200">
        <v>7182</v>
      </c>
      <c r="L29" s="200">
        <v>4747</v>
      </c>
      <c r="M29" s="200">
        <v>768</v>
      </c>
      <c r="N29" s="200">
        <v>421</v>
      </c>
      <c r="O29" s="200">
        <v>996</v>
      </c>
      <c r="P29" s="200">
        <v>247</v>
      </c>
      <c r="Q29" s="4"/>
    </row>
    <row r="30" spans="1:17" s="5" customFormat="1" ht="20.25" customHeight="1">
      <c r="A30" s="136" t="s">
        <v>319</v>
      </c>
      <c r="B30" s="136"/>
      <c r="C30" s="237">
        <v>8875</v>
      </c>
      <c r="D30" s="238">
        <v>6913</v>
      </c>
      <c r="E30" s="238">
        <v>258</v>
      </c>
      <c r="F30" s="238">
        <v>655</v>
      </c>
      <c r="G30" s="238">
        <v>526</v>
      </c>
      <c r="H30" s="238">
        <v>523</v>
      </c>
      <c r="I30" s="626" t="s">
        <v>255</v>
      </c>
      <c r="J30" s="627"/>
      <c r="K30" s="200">
        <v>8993</v>
      </c>
      <c r="L30" s="200">
        <v>7421</v>
      </c>
      <c r="M30" s="200">
        <v>242</v>
      </c>
      <c r="N30" s="200">
        <v>506</v>
      </c>
      <c r="O30" s="200">
        <v>385</v>
      </c>
      <c r="P30" s="200">
        <v>418</v>
      </c>
      <c r="Q30" s="4"/>
    </row>
    <row r="31" spans="1:17" s="5" customFormat="1" ht="20.25" customHeight="1">
      <c r="A31" s="136" t="s">
        <v>320</v>
      </c>
      <c r="B31" s="136"/>
      <c r="C31" s="237">
        <v>8799</v>
      </c>
      <c r="D31" s="238">
        <v>7869</v>
      </c>
      <c r="E31" s="238">
        <v>130</v>
      </c>
      <c r="F31" s="238">
        <v>126</v>
      </c>
      <c r="G31" s="238">
        <v>626</v>
      </c>
      <c r="H31" s="238">
        <v>47</v>
      </c>
      <c r="I31" s="626" t="s">
        <v>256</v>
      </c>
      <c r="J31" s="627"/>
      <c r="K31" s="189">
        <v>5674</v>
      </c>
      <c r="L31" s="189">
        <v>4416</v>
      </c>
      <c r="M31" s="189">
        <v>251</v>
      </c>
      <c r="N31" s="189">
        <v>231</v>
      </c>
      <c r="O31" s="189">
        <v>578</v>
      </c>
      <c r="P31" s="189">
        <v>197</v>
      </c>
      <c r="Q31" s="4"/>
    </row>
    <row r="32" spans="1:17" s="5" customFormat="1" ht="20.25" customHeight="1">
      <c r="A32" s="136"/>
      <c r="B32" s="136"/>
      <c r="C32" s="237"/>
      <c r="D32" s="238"/>
      <c r="E32" s="238"/>
      <c r="F32" s="238"/>
      <c r="G32" s="238"/>
      <c r="H32" s="238"/>
      <c r="I32" s="275" t="s">
        <v>257</v>
      </c>
      <c r="J32" s="135"/>
      <c r="K32" s="200">
        <v>9023</v>
      </c>
      <c r="L32" s="200">
        <v>8174</v>
      </c>
      <c r="M32" s="200">
        <v>123</v>
      </c>
      <c r="N32" s="200">
        <v>117</v>
      </c>
      <c r="O32" s="200">
        <v>552</v>
      </c>
      <c r="P32" s="200">
        <v>55</v>
      </c>
      <c r="Q32" s="4"/>
    </row>
    <row r="33" spans="1:17" s="5" customFormat="1" ht="20.25" customHeight="1">
      <c r="A33" s="136" t="s">
        <v>321</v>
      </c>
      <c r="B33" s="136"/>
      <c r="C33" s="237">
        <v>14274</v>
      </c>
      <c r="D33" s="238">
        <v>12882</v>
      </c>
      <c r="E33" s="238">
        <v>295</v>
      </c>
      <c r="F33" s="238">
        <v>634</v>
      </c>
      <c r="G33" s="238">
        <v>167</v>
      </c>
      <c r="H33" s="238">
        <v>296</v>
      </c>
      <c r="I33" s="275" t="s">
        <v>325</v>
      </c>
      <c r="J33" s="135"/>
      <c r="K33" s="200">
        <v>15770</v>
      </c>
      <c r="L33" s="200">
        <v>14303</v>
      </c>
      <c r="M33" s="200">
        <v>419</v>
      </c>
      <c r="N33" s="200">
        <v>568</v>
      </c>
      <c r="O33" s="200">
        <v>191</v>
      </c>
      <c r="P33" s="200">
        <v>276</v>
      </c>
      <c r="Q33" s="4"/>
    </row>
    <row r="34" spans="1:17" s="5" customFormat="1" ht="20.25" customHeight="1">
      <c r="A34" s="134" t="s">
        <v>62</v>
      </c>
      <c r="B34" s="134"/>
      <c r="C34" s="237">
        <v>1402</v>
      </c>
      <c r="D34" s="238">
        <v>1384</v>
      </c>
      <c r="E34" s="238">
        <v>13</v>
      </c>
      <c r="F34" s="238">
        <v>2</v>
      </c>
      <c r="G34" s="238">
        <v>2</v>
      </c>
      <c r="H34" s="238">
        <v>1</v>
      </c>
      <c r="I34" s="140" t="s">
        <v>258</v>
      </c>
      <c r="J34" s="138"/>
      <c r="K34" s="200">
        <v>545</v>
      </c>
      <c r="L34" s="200">
        <v>541</v>
      </c>
      <c r="M34" s="200">
        <v>3</v>
      </c>
      <c r="N34" s="200">
        <v>1</v>
      </c>
      <c r="O34" s="200" t="s">
        <v>216</v>
      </c>
      <c r="P34" s="200" t="s">
        <v>216</v>
      </c>
      <c r="Q34" s="4"/>
    </row>
    <row r="35" spans="1:17" s="5" customFormat="1" ht="18.75" customHeight="1">
      <c r="A35" s="635" t="s">
        <v>349</v>
      </c>
      <c r="B35" s="636"/>
      <c r="C35" s="631">
        <v>27976</v>
      </c>
      <c r="D35" s="625">
        <v>22067</v>
      </c>
      <c r="E35" s="625">
        <v>1801</v>
      </c>
      <c r="F35" s="625">
        <v>919</v>
      </c>
      <c r="G35" s="625">
        <v>2510</v>
      </c>
      <c r="H35" s="625">
        <v>676</v>
      </c>
      <c r="I35" s="635" t="s">
        <v>352</v>
      </c>
      <c r="J35" s="636"/>
      <c r="K35" s="624">
        <v>10015</v>
      </c>
      <c r="L35" s="623">
        <v>8540</v>
      </c>
      <c r="M35" s="623">
        <v>523</v>
      </c>
      <c r="N35" s="623">
        <v>94</v>
      </c>
      <c r="O35" s="623">
        <v>767</v>
      </c>
      <c r="P35" s="623">
        <v>83</v>
      </c>
      <c r="Q35" s="4"/>
    </row>
    <row r="36" spans="1:16" s="5" customFormat="1" ht="18.75" customHeight="1">
      <c r="A36" s="635"/>
      <c r="B36" s="636"/>
      <c r="C36" s="631"/>
      <c r="D36" s="625"/>
      <c r="E36" s="625"/>
      <c r="F36" s="625"/>
      <c r="G36" s="625"/>
      <c r="H36" s="625"/>
      <c r="I36" s="635"/>
      <c r="J36" s="636"/>
      <c r="K36" s="624"/>
      <c r="L36" s="623"/>
      <c r="M36" s="623"/>
      <c r="N36" s="623"/>
      <c r="O36" s="623"/>
      <c r="P36" s="623"/>
    </row>
    <row r="37" spans="1:16" s="5" customFormat="1" ht="17.25" customHeight="1">
      <c r="A37" s="635" t="s">
        <v>350</v>
      </c>
      <c r="B37" s="636"/>
      <c r="C37" s="631">
        <v>3915</v>
      </c>
      <c r="D37" s="625">
        <v>3915</v>
      </c>
      <c r="E37" s="625" t="s">
        <v>237</v>
      </c>
      <c r="F37" s="625" t="s">
        <v>237</v>
      </c>
      <c r="G37" s="625" t="s">
        <v>237</v>
      </c>
      <c r="H37" s="625" t="s">
        <v>237</v>
      </c>
      <c r="I37" s="635" t="s">
        <v>351</v>
      </c>
      <c r="J37" s="636"/>
      <c r="K37" s="624">
        <v>3487</v>
      </c>
      <c r="L37" s="623">
        <v>3487</v>
      </c>
      <c r="M37" s="623" t="s">
        <v>216</v>
      </c>
      <c r="N37" s="623" t="s">
        <v>216</v>
      </c>
      <c r="O37" s="623" t="s">
        <v>216</v>
      </c>
      <c r="P37" s="623" t="s">
        <v>216</v>
      </c>
    </row>
    <row r="38" spans="1:16" s="5" customFormat="1" ht="17.25" customHeight="1">
      <c r="A38" s="635"/>
      <c r="B38" s="636"/>
      <c r="C38" s="631"/>
      <c r="D38" s="625"/>
      <c r="E38" s="625"/>
      <c r="F38" s="625"/>
      <c r="G38" s="625"/>
      <c r="H38" s="625"/>
      <c r="I38" s="635"/>
      <c r="J38" s="636"/>
      <c r="K38" s="624"/>
      <c r="L38" s="623"/>
      <c r="M38" s="623"/>
      <c r="N38" s="623"/>
      <c r="O38" s="623"/>
      <c r="P38" s="623"/>
    </row>
    <row r="39" spans="1:16" s="6" customFormat="1" ht="20.25" customHeight="1" thickBot="1">
      <c r="A39" s="280" t="s">
        <v>344</v>
      </c>
      <c r="B39" s="281"/>
      <c r="C39" s="282">
        <v>4477</v>
      </c>
      <c r="D39" s="283">
        <v>3908</v>
      </c>
      <c r="E39" s="283">
        <v>122</v>
      </c>
      <c r="F39" s="283">
        <v>84</v>
      </c>
      <c r="G39" s="283">
        <v>291</v>
      </c>
      <c r="H39" s="283">
        <v>58</v>
      </c>
      <c r="I39" s="75" t="s">
        <v>353</v>
      </c>
      <c r="J39" s="76"/>
      <c r="K39" s="241">
        <v>10879</v>
      </c>
      <c r="L39" s="241">
        <v>3187</v>
      </c>
      <c r="M39" s="241">
        <v>119</v>
      </c>
      <c r="N39" s="241">
        <v>82</v>
      </c>
      <c r="O39" s="241">
        <v>402</v>
      </c>
      <c r="P39" s="241">
        <v>131</v>
      </c>
    </row>
    <row r="40" spans="1:16" s="117" customFormat="1" ht="15" customHeight="1">
      <c r="A40" s="116" t="s">
        <v>264</v>
      </c>
      <c r="B40" s="116"/>
      <c r="C40" s="131"/>
      <c r="D40" s="131"/>
      <c r="E40" s="131"/>
      <c r="F40" s="131"/>
      <c r="G40" s="131"/>
      <c r="H40" s="131"/>
      <c r="I40" s="81" t="s">
        <v>107</v>
      </c>
      <c r="J40" s="45"/>
      <c r="K40" s="131"/>
      <c r="L40" s="131"/>
      <c r="M40" s="131"/>
      <c r="N40" s="131"/>
      <c r="O40" s="131"/>
      <c r="P40" s="119" t="s">
        <v>270</v>
      </c>
    </row>
    <row r="41" spans="1:16" s="117" customFormat="1" ht="15" customHeight="1">
      <c r="A41" s="116" t="s">
        <v>265</v>
      </c>
      <c r="B41" s="116"/>
      <c r="C41" s="131"/>
      <c r="D41" s="131"/>
      <c r="E41" s="131"/>
      <c r="F41" s="131"/>
      <c r="G41" s="131"/>
      <c r="H41" s="131"/>
      <c r="I41" s="6"/>
      <c r="J41" s="6"/>
      <c r="K41" s="139"/>
      <c r="L41" s="139"/>
      <c r="M41" s="139"/>
      <c r="N41" s="139"/>
      <c r="O41" s="131"/>
      <c r="P41" s="119"/>
    </row>
    <row r="42" ht="13.5">
      <c r="A42" s="6" t="s">
        <v>310</v>
      </c>
    </row>
  </sheetData>
  <sheetProtection/>
  <mergeCells count="58">
    <mergeCell ref="A37:B38"/>
    <mergeCell ref="A18:B18"/>
    <mergeCell ref="A19:B19"/>
    <mergeCell ref="I28:J28"/>
    <mergeCell ref="I30:J30"/>
    <mergeCell ref="C37:C38"/>
    <mergeCell ref="D37:D38"/>
    <mergeCell ref="E37:E38"/>
    <mergeCell ref="I37:J38"/>
    <mergeCell ref="G37:G38"/>
    <mergeCell ref="I16:J16"/>
    <mergeCell ref="A17:B17"/>
    <mergeCell ref="A35:B36"/>
    <mergeCell ref="I35:J36"/>
    <mergeCell ref="E35:E36"/>
    <mergeCell ref="F35:F36"/>
    <mergeCell ref="G35:G36"/>
    <mergeCell ref="C21:C22"/>
    <mergeCell ref="D21:D22"/>
    <mergeCell ref="F21:F22"/>
    <mergeCell ref="A12:B12"/>
    <mergeCell ref="A13:B13"/>
    <mergeCell ref="A14:B14"/>
    <mergeCell ref="A15:B15"/>
    <mergeCell ref="A9:B9"/>
    <mergeCell ref="A10:B10"/>
    <mergeCell ref="A11:B11"/>
    <mergeCell ref="A16:B16"/>
    <mergeCell ref="L35:L36"/>
    <mergeCell ref="D5:G6"/>
    <mergeCell ref="C35:C36"/>
    <mergeCell ref="F37:F38"/>
    <mergeCell ref="D35:D36"/>
    <mergeCell ref="L5:O6"/>
    <mergeCell ref="N21:N22"/>
    <mergeCell ref="O21:O22"/>
    <mergeCell ref="H35:H36"/>
    <mergeCell ref="E21:E22"/>
    <mergeCell ref="N35:N36"/>
    <mergeCell ref="H37:H38"/>
    <mergeCell ref="G21:G22"/>
    <mergeCell ref="H21:H22"/>
    <mergeCell ref="I31:J31"/>
    <mergeCell ref="I29:J29"/>
    <mergeCell ref="L37:L38"/>
    <mergeCell ref="K37:K38"/>
    <mergeCell ref="K21:K22"/>
    <mergeCell ref="L21:L22"/>
    <mergeCell ref="O35:O36"/>
    <mergeCell ref="K35:K36"/>
    <mergeCell ref="P21:P22"/>
    <mergeCell ref="M37:M38"/>
    <mergeCell ref="M21:M22"/>
    <mergeCell ref="P35:P36"/>
    <mergeCell ref="P37:P38"/>
    <mergeCell ref="O37:O38"/>
    <mergeCell ref="N37:N38"/>
    <mergeCell ref="M35:M36"/>
  </mergeCells>
  <printOptions/>
  <pageMargins left="0.984251968503937" right="0.984251968503937" top="0.7874015748031497" bottom="0.7874015748031497" header="0.5118110236220472" footer="0.5118110236220472"/>
  <pageSetup firstPageNumber="52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" width="11.875" style="0" customWidth="1"/>
    <col min="2" max="2" width="7.75390625" style="0" customWidth="1"/>
    <col min="3" max="3" width="18.625" style="0" customWidth="1"/>
    <col min="4" max="4" width="11.75390625" style="0" customWidth="1"/>
    <col min="5" max="5" width="11.75390625" style="1" customWidth="1"/>
    <col min="6" max="6" width="11.75390625" style="0" customWidth="1"/>
    <col min="7" max="8" width="7.75390625" style="0" customWidth="1"/>
    <col min="9" max="9" width="6.125" style="0" customWidth="1"/>
    <col min="10" max="12" width="7.625" style="0" customWidth="1"/>
    <col min="13" max="13" width="5.875" style="0" customWidth="1"/>
    <col min="14" max="16" width="7.75390625" style="0" customWidth="1"/>
    <col min="17" max="17" width="5.625" style="0" customWidth="1"/>
    <col min="18" max="20" width="8.625" style="0" customWidth="1"/>
    <col min="21" max="21" width="5.75390625" style="0" customWidth="1"/>
  </cols>
  <sheetData>
    <row r="1" spans="1:21" s="289" customFormat="1" ht="15" customHeight="1">
      <c r="A1" s="299" t="s">
        <v>209</v>
      </c>
      <c r="E1" s="297"/>
      <c r="U1" s="290"/>
    </row>
    <row r="2" ht="12" customHeight="1"/>
    <row r="3" spans="1:6" ht="15" customHeight="1">
      <c r="A3" s="141" t="s">
        <v>318</v>
      </c>
      <c r="B3" s="142"/>
      <c r="C3" s="142"/>
      <c r="D3" s="142"/>
      <c r="E3" s="142"/>
      <c r="F3" s="142"/>
    </row>
    <row r="4" spans="1:6" ht="15" customHeight="1">
      <c r="A4" s="141" t="s">
        <v>317</v>
      </c>
      <c r="B4" s="142"/>
      <c r="C4" s="142"/>
      <c r="D4" s="142"/>
      <c r="E4" s="142"/>
      <c r="F4" s="142"/>
    </row>
    <row r="5" spans="1:6" ht="15" customHeight="1" thickBot="1">
      <c r="A5" s="143"/>
      <c r="B5" s="144"/>
      <c r="C5" s="144"/>
      <c r="D5" s="144"/>
      <c r="E5" s="144"/>
      <c r="F5" s="105" t="s">
        <v>266</v>
      </c>
    </row>
    <row r="6" spans="1:6" ht="29.25" customHeight="1">
      <c r="A6" s="145" t="s">
        <v>108</v>
      </c>
      <c r="B6" s="145"/>
      <c r="C6" s="145"/>
      <c r="D6" s="146"/>
      <c r="E6" s="146"/>
      <c r="F6" s="242" t="s">
        <v>267</v>
      </c>
    </row>
    <row r="7" spans="1:6" ht="29.25" customHeight="1">
      <c r="A7" s="147"/>
      <c r="B7" s="147"/>
      <c r="C7" s="147"/>
      <c r="D7" s="148" t="s">
        <v>8</v>
      </c>
      <c r="E7" s="148" t="s">
        <v>1</v>
      </c>
      <c r="F7" s="243" t="s">
        <v>109</v>
      </c>
    </row>
    <row r="8" spans="1:6" ht="29.25" customHeight="1">
      <c r="A8" s="149" t="s">
        <v>110</v>
      </c>
      <c r="B8" s="149"/>
      <c r="C8" s="149"/>
      <c r="D8" s="150"/>
      <c r="E8" s="150"/>
      <c r="F8" s="244" t="s">
        <v>111</v>
      </c>
    </row>
    <row r="9" spans="1:6" ht="29.25" customHeight="1">
      <c r="A9" s="142"/>
      <c r="B9" s="142"/>
      <c r="C9" s="142"/>
      <c r="D9" s="151" t="s">
        <v>211</v>
      </c>
      <c r="E9" s="105" t="s">
        <v>212</v>
      </c>
      <c r="F9" s="105"/>
    </row>
    <row r="10" spans="1:7" ht="29.25" customHeight="1">
      <c r="A10" s="637" t="s">
        <v>112</v>
      </c>
      <c r="B10" s="637"/>
      <c r="C10" s="638"/>
      <c r="D10" s="245">
        <v>152445</v>
      </c>
      <c r="E10" s="204">
        <v>348104</v>
      </c>
      <c r="F10" s="154">
        <v>2.2834727279</v>
      </c>
      <c r="G10" s="117"/>
    </row>
    <row r="11" spans="1:7" ht="29.25" customHeight="1">
      <c r="A11" s="142"/>
      <c r="B11" s="142"/>
      <c r="C11" s="142"/>
      <c r="D11" s="245"/>
      <c r="E11" s="204"/>
      <c r="F11" s="154"/>
      <c r="G11" s="117"/>
    </row>
    <row r="12" spans="1:7" ht="29.25" customHeight="1">
      <c r="A12" s="142"/>
      <c r="B12" s="637" t="s">
        <v>113</v>
      </c>
      <c r="C12" s="638"/>
      <c r="D12" s="245">
        <v>151116</v>
      </c>
      <c r="E12" s="204">
        <v>345517</v>
      </c>
      <c r="F12" s="154">
        <v>2.2864355859</v>
      </c>
      <c r="G12" s="117"/>
    </row>
    <row r="13" spans="1:7" ht="29.25" customHeight="1">
      <c r="A13" s="142"/>
      <c r="B13" s="142"/>
      <c r="C13" s="142"/>
      <c r="D13" s="245"/>
      <c r="E13" s="204"/>
      <c r="F13" s="154"/>
      <c r="G13" s="117"/>
    </row>
    <row r="14" spans="1:7" ht="29.25" customHeight="1">
      <c r="A14" s="142"/>
      <c r="B14" s="142"/>
      <c r="C14" s="152" t="s">
        <v>114</v>
      </c>
      <c r="D14" s="245">
        <v>77201</v>
      </c>
      <c r="E14" s="204">
        <v>208725</v>
      </c>
      <c r="F14" s="154">
        <v>2.7036566884</v>
      </c>
      <c r="G14" s="117"/>
    </row>
    <row r="15" spans="1:7" ht="29.25" customHeight="1">
      <c r="A15" s="142"/>
      <c r="B15" s="142"/>
      <c r="C15" s="142"/>
      <c r="D15" s="246"/>
      <c r="E15" s="247"/>
      <c r="F15" s="154"/>
      <c r="G15" s="117"/>
    </row>
    <row r="16" spans="1:7" ht="29.25" customHeight="1">
      <c r="A16" s="142"/>
      <c r="B16" s="142"/>
      <c r="C16" s="152" t="s">
        <v>115</v>
      </c>
      <c r="D16" s="245">
        <v>18937</v>
      </c>
      <c r="E16" s="204">
        <v>40102</v>
      </c>
      <c r="F16" s="154">
        <v>2.1176532714</v>
      </c>
      <c r="G16" s="117"/>
    </row>
    <row r="17" spans="1:7" ht="29.25" customHeight="1">
      <c r="A17" s="142"/>
      <c r="B17" s="142"/>
      <c r="C17" s="155" t="s">
        <v>116</v>
      </c>
      <c r="D17" s="246"/>
      <c r="E17" s="247"/>
      <c r="F17" s="154"/>
      <c r="G17" s="117"/>
    </row>
    <row r="18" spans="1:7" ht="29.25" customHeight="1">
      <c r="A18" s="142"/>
      <c r="B18" s="142"/>
      <c r="C18" s="142"/>
      <c r="D18" s="246"/>
      <c r="E18" s="247"/>
      <c r="F18" s="154"/>
      <c r="G18" s="117"/>
    </row>
    <row r="19" spans="1:7" ht="29.25" customHeight="1">
      <c r="A19" s="142"/>
      <c r="B19" s="142"/>
      <c r="C19" s="152" t="s">
        <v>117</v>
      </c>
      <c r="D19" s="245">
        <v>46742</v>
      </c>
      <c r="E19" s="204">
        <v>78931</v>
      </c>
      <c r="F19" s="154">
        <v>1.6886526037</v>
      </c>
      <c r="G19" s="117"/>
    </row>
    <row r="20" spans="1:7" ht="29.25" customHeight="1">
      <c r="A20" s="142"/>
      <c r="B20" s="142"/>
      <c r="C20" s="142"/>
      <c r="D20" s="246"/>
      <c r="E20" s="247"/>
      <c r="F20" s="154"/>
      <c r="G20" s="117"/>
    </row>
    <row r="21" spans="1:7" ht="29.25" customHeight="1">
      <c r="A21" s="142"/>
      <c r="B21" s="142"/>
      <c r="C21" s="152" t="s">
        <v>118</v>
      </c>
      <c r="D21" s="245">
        <v>8236</v>
      </c>
      <c r="E21" s="204">
        <v>17759</v>
      </c>
      <c r="F21" s="154">
        <v>2.1562651773</v>
      </c>
      <c r="G21" s="117"/>
    </row>
    <row r="22" spans="1:7" ht="29.25" customHeight="1">
      <c r="A22" s="142"/>
      <c r="B22" s="142"/>
      <c r="C22" s="142"/>
      <c r="D22" s="246"/>
      <c r="E22" s="247"/>
      <c r="F22" s="154"/>
      <c r="G22" s="117"/>
    </row>
    <row r="23" spans="1:7" ht="29.25" customHeight="1">
      <c r="A23" s="142"/>
      <c r="B23" s="637" t="s">
        <v>119</v>
      </c>
      <c r="C23" s="638"/>
      <c r="D23" s="245">
        <v>1329</v>
      </c>
      <c r="E23" s="204">
        <v>2587</v>
      </c>
      <c r="F23" s="154">
        <v>1.9465763732</v>
      </c>
      <c r="G23" s="117"/>
    </row>
    <row r="24" spans="1:7" ht="29.25" customHeight="1">
      <c r="A24" s="142"/>
      <c r="B24" s="142"/>
      <c r="C24" s="142"/>
      <c r="D24" s="246"/>
      <c r="E24" s="247"/>
      <c r="F24" s="154"/>
      <c r="G24" s="117"/>
    </row>
    <row r="25" spans="1:7" ht="29.25" customHeight="1" thickBot="1">
      <c r="A25" s="637" t="s">
        <v>120</v>
      </c>
      <c r="B25" s="637"/>
      <c r="C25" s="638"/>
      <c r="D25" s="245">
        <v>2142</v>
      </c>
      <c r="E25" s="204">
        <v>2306</v>
      </c>
      <c r="F25" s="154">
        <v>1.0765639589</v>
      </c>
      <c r="G25" s="117"/>
    </row>
    <row r="26" spans="1:6" ht="15" customHeight="1">
      <c r="A26" s="156"/>
      <c r="B26" s="156"/>
      <c r="C26" s="156"/>
      <c r="D26" s="156"/>
      <c r="E26" s="156"/>
      <c r="F26" s="188" t="s">
        <v>271</v>
      </c>
    </row>
    <row r="27" spans="1:6" ht="23.25" customHeight="1">
      <c r="A27" s="142"/>
      <c r="B27" s="142"/>
      <c r="C27" s="142"/>
      <c r="D27" s="142"/>
      <c r="E27" s="142"/>
      <c r="F27" s="105"/>
    </row>
    <row r="28" spans="1:6" ht="29.25" customHeight="1">
      <c r="A28" s="142"/>
      <c r="B28" s="142"/>
      <c r="C28" s="142"/>
      <c r="D28" s="142"/>
      <c r="E28" s="142"/>
      <c r="F28" s="142"/>
    </row>
  </sheetData>
  <sheetProtection/>
  <mergeCells count="4">
    <mergeCell ref="B12:C12"/>
    <mergeCell ref="B23:C23"/>
    <mergeCell ref="A25:C25"/>
    <mergeCell ref="A10:C10"/>
  </mergeCells>
  <printOptions/>
  <pageMargins left="0.984251968503937" right="0.98425196850393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2014-03-13T02:34:16Z</cp:lastPrinted>
  <dcterms:created xsi:type="dcterms:W3CDTF">2013-01-09T00:19:40Z</dcterms:created>
  <dcterms:modified xsi:type="dcterms:W3CDTF">2014-04-21T05:49:40Z</dcterms:modified>
  <cp:category/>
  <cp:version/>
  <cp:contentType/>
  <cp:contentStatus/>
</cp:coreProperties>
</file>