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P265" sheetId="1" r:id="rId1"/>
    <sheet name="P266、P267" sheetId="2" r:id="rId2"/>
    <sheet name="P268、P269" sheetId="3" r:id="rId3"/>
    <sheet name="P270、P271" sheetId="4" r:id="rId4"/>
    <sheet name="P272" sheetId="5" r:id="rId5"/>
  </sheets>
  <definedNames/>
  <calcPr fullCalcOnLoad="1"/>
</workbook>
</file>

<file path=xl/sharedStrings.xml><?xml version="1.0" encoding="utf-8"?>
<sst xmlns="http://schemas.openxmlformats.org/spreadsheetml/2006/main" count="152" uniqueCount="116">
  <si>
    <t>年　　　　度</t>
  </si>
  <si>
    <t>人</t>
  </si>
  <si>
    <t>年　　　　　度</t>
  </si>
  <si>
    <t>電気・ガス・上下水道</t>
  </si>
  <si>
    <t>226．電灯・電力需要口数及び使用電力量</t>
  </si>
  <si>
    <t>需　　　要　　　口　　　数</t>
  </si>
  <si>
    <t>総　　 数</t>
  </si>
  <si>
    <t>電　　　灯</t>
  </si>
  <si>
    <t>電　　　力</t>
  </si>
  <si>
    <t>総　　 量</t>
  </si>
  <si>
    <t>　　　　　口</t>
  </si>
  <si>
    <t>千kWh</t>
  </si>
  <si>
    <t xml:space="preserve">資料：関西電力株式会社北摂営業所 </t>
  </si>
  <si>
    <t>227．ガス需要量</t>
  </si>
  <si>
    <t>年　　　　度</t>
  </si>
  <si>
    <t>需　　　　　　要　　　　　　戸　　　　　　数</t>
  </si>
  <si>
    <t>需　　　　　　　　　　　要　　　　　　　　　　　量</t>
  </si>
  <si>
    <t>家　庭　用</t>
  </si>
  <si>
    <t>医　療　用</t>
  </si>
  <si>
    <t>商　業　用</t>
  </si>
  <si>
    <t>工　業　用</t>
  </si>
  <si>
    <t>公　　 用</t>
  </si>
  <si>
    <t>戸</t>
  </si>
  <si>
    <t>万㎥</t>
  </si>
  <si>
    <t>　　21　(2009)</t>
  </si>
  <si>
    <t>　注：需要量については、45MJ(約10,750kcal)/㎥換算です。</t>
  </si>
  <si>
    <t>資料：大阪ガス株式会社</t>
  </si>
  <si>
    <t>228．給水普及状況及び配水量</t>
  </si>
  <si>
    <t>給水世帯数</t>
  </si>
  <si>
    <t>給水人口</t>
  </si>
  <si>
    <t>普及率</t>
  </si>
  <si>
    <t>配水管延長</t>
  </si>
  <si>
    <t>年間総配水量</t>
  </si>
  <si>
    <t>１日平均配水量</t>
  </si>
  <si>
    <t>１日最大配水量</t>
  </si>
  <si>
    <t>１人１日平均配水量</t>
  </si>
  <si>
    <t>世帯</t>
  </si>
  <si>
    <t>％</t>
  </si>
  <si>
    <t>ｍ</t>
  </si>
  <si>
    <t>㎥</t>
  </si>
  <si>
    <t>ℓ</t>
  </si>
  <si>
    <t>資料：水道部経営室</t>
  </si>
  <si>
    <t>229．用途別給水量</t>
  </si>
  <si>
    <t>230．水源別配水量</t>
  </si>
  <si>
    <t xml:space="preserve">樫の木 </t>
  </si>
  <si>
    <t xml:space="preserve">南千里 </t>
  </si>
  <si>
    <t xml:space="preserve">津雲 </t>
  </si>
  <si>
    <t xml:space="preserve">蓮間 </t>
  </si>
  <si>
    <t xml:space="preserve">春日 </t>
  </si>
  <si>
    <t>大　　阪　　市</t>
  </si>
  <si>
    <t>茨　　木　　市</t>
  </si>
  <si>
    <t>普　及　率</t>
  </si>
  <si>
    <t>処 理 人 口</t>
  </si>
  <si>
    <t>供用開始面積</t>
  </si>
  <si>
    <t>ha</t>
  </si>
  <si>
    <t>資料：下水道経営室</t>
  </si>
  <si>
    <t>処理面積</t>
  </si>
  <si>
    <t>　注：1）電灯需要は、主に家庭・事務所・商店等で、照明や一般の電気機器を使用する</t>
  </si>
  <si>
    <t>　 　　　際の需要区分です。</t>
  </si>
  <si>
    <t>　　　2）電力需要は、主に事務所・商店・工場等の動力機器等を使用する際の需要区分</t>
  </si>
  <si>
    <t>　　　 　です。</t>
  </si>
  <si>
    <t>使　 用 　電 　力　 　量</t>
  </si>
  <si>
    <t>総給水量</t>
  </si>
  <si>
    <t>小口専用</t>
  </si>
  <si>
    <t>一般専用</t>
  </si>
  <si>
    <t>集団住宅用</t>
  </si>
  <si>
    <t>家事共用</t>
  </si>
  <si>
    <t>公衆浴場用</t>
  </si>
  <si>
    <t>臨時用</t>
  </si>
  <si>
    <t>その他</t>
  </si>
  <si>
    <r>
      <t>　　　</t>
    </r>
    <r>
      <rPr>
        <b/>
        <u val="single"/>
        <sz val="10"/>
        <rFont val="ＭＳ 明朝"/>
        <family val="1"/>
      </rPr>
      <t>3）平成22年度からは、いずれの項目においても、特定規模分は含みません。</t>
    </r>
  </si>
  <si>
    <t>㎥</t>
  </si>
  <si>
    <t>白紙のページです。</t>
  </si>
  <si>
    <t>平成20年度(2008)</t>
  </si>
  <si>
    <t>平成20年度(2008)</t>
  </si>
  <si>
    <t xml:space="preserve"> 　 21    (2009)</t>
  </si>
  <si>
    <t xml:space="preserve"> 　 22    (2010)</t>
  </si>
  <si>
    <t xml:space="preserve"> 　 23    (2011)</t>
  </si>
  <si>
    <t xml:space="preserve"> 　 24    (2012)</t>
  </si>
  <si>
    <t>平成20年度(2008)</t>
  </si>
  <si>
    <t>　　22　(2010)</t>
  </si>
  <si>
    <t>　</t>
  </si>
  <si>
    <t>　　23　(2011)</t>
  </si>
  <si>
    <t>　　24　(2012)</t>
  </si>
  <si>
    <t xml:space="preserve"> 　 21　  (2009)</t>
  </si>
  <si>
    <t xml:space="preserve"> 　 22　  (2010)</t>
  </si>
  <si>
    <t xml:space="preserve"> 　 23　  (2011)</t>
  </si>
  <si>
    <t xml:space="preserve"> 　 24　  (2012)</t>
  </si>
  <si>
    <t xml:space="preserve">    21    (2009)</t>
  </si>
  <si>
    <t xml:space="preserve">    22    (2010)</t>
  </si>
  <si>
    <t xml:space="preserve">    23    (2011)</t>
  </si>
  <si>
    <t xml:space="preserve">    24    (2012)</t>
  </si>
  <si>
    <t>平成20年度 (2008)</t>
  </si>
  <si>
    <t>平成21年度 (2009)</t>
  </si>
  <si>
    <t>平成22年度 (2010)</t>
  </si>
  <si>
    <t>平成23年度 (2011)</t>
  </si>
  <si>
    <t>施　　      　　設</t>
  </si>
  <si>
    <t xml:space="preserve">片山浄水所 </t>
  </si>
  <si>
    <t xml:space="preserve">泉浄水所 </t>
  </si>
  <si>
    <t xml:space="preserve">大　　阪　　府 </t>
  </si>
  <si>
    <t>231．下水道の状況</t>
  </si>
  <si>
    <t>都市計画 決定面積</t>
  </si>
  <si>
    <t>平成24年度 (2012)</t>
  </si>
  <si>
    <t>配水量</t>
  </si>
  <si>
    <t>構成比</t>
  </si>
  <si>
    <t>配水量</t>
  </si>
  <si>
    <t>㎥</t>
  </si>
  <si>
    <t>総　    配　    水   　 量</t>
  </si>
  <si>
    <t>自　  　己　  　水</t>
  </si>
  <si>
    <t>表流水</t>
  </si>
  <si>
    <t>地下水</t>
  </si>
  <si>
    <t>受　　　  　  　水</t>
  </si>
  <si>
    <t xml:space="preserve"> 　 24    (2012)</t>
  </si>
  <si>
    <t>　構成比につきましては、配水量／総配水量を四捨五入した値となります。</t>
  </si>
  <si>
    <t>％</t>
  </si>
  <si>
    <t>平成20年度(2008)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</si>
</sst>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#,##0_);[Red]\(#,##0\ \)"/>
    <numFmt numFmtId="211" formatCode="#,##0_ ;[Red]\-#,##0\ "/>
    <numFmt numFmtId="212" formatCode="??,??0"/>
    <numFmt numFmtId="213" formatCode="?0.0"/>
    <numFmt numFmtId="214" formatCode="?0"/>
    <numFmt numFmtId="215" formatCode="??0"/>
    <numFmt numFmtId="216" formatCode="0.000_);[Red]\(0.000\)"/>
    <numFmt numFmtId="217" formatCode="#,##0.000;\-#,##0.000"/>
    <numFmt numFmtId="218" formatCode="#,##0\ ;\-#,##0\ "/>
    <numFmt numFmtId="219" formatCode="\(#,##0\)"/>
    <numFmt numFmtId="220" formatCode="\(0.0\)"/>
    <numFmt numFmtId="221" formatCode="#,##0.0_);\(#,##0.0\)"/>
    <numFmt numFmtId="222" formatCode="\(0.0\);[Red]\(0.0\)"/>
    <numFmt numFmtId="223" formatCode="0.0%"/>
  </numFmts>
  <fonts count="50">
    <font>
      <sz val="11"/>
      <name val="ＭＳ Ｐ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b/>
      <sz val="11"/>
      <name val="ＭＳ 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b/>
      <u val="single"/>
      <sz val="10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right"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Continuous"/>
      <protection/>
    </xf>
    <xf numFmtId="0" fontId="3" fillId="0" borderId="13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Fill="1" applyAlignment="1">
      <alignment vertical="center"/>
    </xf>
    <xf numFmtId="0" fontId="3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 applyProtection="1">
      <alignment horizontal="centerContinuous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3" xfId="0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Continuous" vertical="center"/>
      <protection/>
    </xf>
    <xf numFmtId="0" fontId="3" fillId="0" borderId="10" xfId="0" applyFont="1" applyBorder="1" applyAlignment="1" applyProtection="1">
      <alignment horizontal="centerContinuous"/>
      <protection/>
    </xf>
    <xf numFmtId="0" fontId="3" fillId="0" borderId="13" xfId="0" applyFont="1" applyBorder="1" applyAlignment="1" applyProtection="1">
      <alignment/>
      <protection/>
    </xf>
    <xf numFmtId="0" fontId="3" fillId="0" borderId="20" xfId="0" applyFont="1" applyBorder="1" applyAlignment="1">
      <alignment/>
    </xf>
    <xf numFmtId="37" fontId="3" fillId="0" borderId="0" xfId="0" applyNumberFormat="1" applyFont="1" applyFill="1" applyAlignment="1" applyProtection="1">
      <alignment/>
      <protection/>
    </xf>
    <xf numFmtId="37" fontId="6" fillId="0" borderId="21" xfId="0" applyNumberFormat="1" applyFont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22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/>
    </xf>
    <xf numFmtId="205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Continuous"/>
    </xf>
    <xf numFmtId="3" fontId="3" fillId="0" borderId="12" xfId="0" applyNumberFormat="1" applyFont="1" applyBorder="1" applyAlignment="1">
      <alignment/>
    </xf>
    <xf numFmtId="205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/>
    </xf>
    <xf numFmtId="0" fontId="6" fillId="0" borderId="20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/>
      <protection locked="0"/>
    </xf>
    <xf numFmtId="205" fontId="6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Continuous" vertical="center" shrinkToFit="1"/>
    </xf>
    <xf numFmtId="3" fontId="3" fillId="0" borderId="0" xfId="0" applyNumberFormat="1" applyFont="1" applyFill="1" applyBorder="1" applyAlignment="1">
      <alignment/>
    </xf>
    <xf numFmtId="0" fontId="3" fillId="0" borderId="20" xfId="0" applyFont="1" applyBorder="1" applyAlignment="1">
      <alignment horizontal="centerContinuous"/>
    </xf>
    <xf numFmtId="3" fontId="3" fillId="0" borderId="0" xfId="0" applyNumberFormat="1" applyFont="1" applyAlignment="1" applyProtection="1">
      <alignment/>
      <protection locked="0"/>
    </xf>
    <xf numFmtId="0" fontId="6" fillId="0" borderId="20" xfId="0" applyFont="1" applyFill="1" applyBorder="1" applyAlignment="1">
      <alignment horizontal="centerContinuous"/>
    </xf>
    <xf numFmtId="0" fontId="8" fillId="0" borderId="0" xfId="0" applyFont="1" applyFill="1" applyAlignment="1">
      <alignment vertical="center"/>
    </xf>
    <xf numFmtId="0" fontId="6" fillId="0" borderId="0" xfId="0" applyFont="1" applyAlignment="1">
      <alignment horizontal="centerContinuous"/>
    </xf>
    <xf numFmtId="0" fontId="3" fillId="0" borderId="0" xfId="0" applyFont="1" applyAlignment="1" applyProtection="1">
      <alignment horizontal="distributed"/>
      <protection/>
    </xf>
    <xf numFmtId="37" fontId="6" fillId="0" borderId="0" xfId="0" applyNumberFormat="1" applyFont="1" applyFill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20" xfId="0" applyFont="1" applyFill="1" applyBorder="1" applyAlignment="1">
      <alignment horizontal="center"/>
    </xf>
    <xf numFmtId="37" fontId="3" fillId="0" borderId="0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 locked="0"/>
    </xf>
    <xf numFmtId="37" fontId="3" fillId="0" borderId="21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37" fontId="6" fillId="0" borderId="21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/>
      <protection locked="0"/>
    </xf>
    <xf numFmtId="205" fontId="3" fillId="0" borderId="0" xfId="0" applyNumberFormat="1" applyFont="1" applyFill="1" applyBorder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 locked="0"/>
    </xf>
    <xf numFmtId="0" fontId="3" fillId="0" borderId="26" xfId="0" applyFont="1" applyBorder="1" applyAlignment="1">
      <alignment horizontal="left"/>
    </xf>
    <xf numFmtId="0" fontId="3" fillId="0" borderId="26" xfId="0" applyFont="1" applyBorder="1" applyAlignment="1" applyProtection="1">
      <alignment horizontal="centerContinuous"/>
      <protection/>
    </xf>
    <xf numFmtId="0" fontId="3" fillId="0" borderId="26" xfId="0" applyFont="1" applyBorder="1" applyAlignment="1">
      <alignment horizontal="centerContinuous"/>
    </xf>
    <xf numFmtId="0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>
      <alignment/>
    </xf>
    <xf numFmtId="0" fontId="3" fillId="0" borderId="26" xfId="0" applyFont="1" applyBorder="1" applyAlignment="1" applyProtection="1">
      <alignment horizontal="right"/>
      <protection/>
    </xf>
    <xf numFmtId="0" fontId="3" fillId="0" borderId="26" xfId="0" applyFont="1" applyFill="1" applyBorder="1" applyAlignment="1">
      <alignment horizontal="left"/>
    </xf>
    <xf numFmtId="0" fontId="3" fillId="0" borderId="26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right"/>
      <protection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 applyProtection="1">
      <alignment vertical="center"/>
      <protection/>
    </xf>
    <xf numFmtId="0" fontId="11" fillId="0" borderId="26" xfId="0" applyFont="1" applyBorder="1" applyAlignment="1" applyProtection="1">
      <alignment/>
      <protection/>
    </xf>
    <xf numFmtId="37" fontId="6" fillId="0" borderId="27" xfId="0" applyNumberFormat="1" applyFont="1" applyFill="1" applyBorder="1" applyAlignment="1" applyProtection="1">
      <alignment/>
      <protection/>
    </xf>
    <xf numFmtId="0" fontId="3" fillId="0" borderId="28" xfId="0" applyFont="1" applyBorder="1" applyAlignment="1" applyProtection="1">
      <alignment horizontal="center" vertical="center" shrinkToFit="1"/>
      <protection/>
    </xf>
    <xf numFmtId="0" fontId="3" fillId="0" borderId="28" xfId="0" applyFont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88" fontId="3" fillId="0" borderId="0" xfId="0" applyNumberFormat="1" applyFont="1" applyAlignment="1" applyProtection="1">
      <alignment/>
      <protection/>
    </xf>
    <xf numFmtId="188" fontId="6" fillId="0" borderId="0" xfId="0" applyNumberFormat="1" applyFont="1" applyFill="1" applyBorder="1" applyAlignment="1" applyProtection="1">
      <alignment/>
      <protection locked="0"/>
    </xf>
    <xf numFmtId="189" fontId="3" fillId="0" borderId="12" xfId="0" applyNumberFormat="1" applyFont="1" applyBorder="1" applyAlignment="1" applyProtection="1">
      <alignment/>
      <protection/>
    </xf>
    <xf numFmtId="189" fontId="3" fillId="0" borderId="0" xfId="0" applyNumberFormat="1" applyFont="1" applyAlignment="1" applyProtection="1">
      <alignment/>
      <protection/>
    </xf>
    <xf numFmtId="189" fontId="3" fillId="0" borderId="0" xfId="0" applyNumberFormat="1" applyFont="1" applyFill="1" applyAlignment="1" applyProtection="1">
      <alignment/>
      <protection/>
    </xf>
    <xf numFmtId="189" fontId="6" fillId="0" borderId="0" xfId="0" applyNumberFormat="1" applyFont="1" applyFill="1" applyBorder="1" applyAlignment="1" applyProtection="1">
      <alignment/>
      <protection locked="0"/>
    </xf>
    <xf numFmtId="189" fontId="3" fillId="0" borderId="0" xfId="0" applyNumberFormat="1" applyFont="1" applyBorder="1" applyAlignment="1" applyProtection="1">
      <alignment/>
      <protection/>
    </xf>
    <xf numFmtId="0" fontId="12" fillId="0" borderId="0" xfId="0" applyFont="1" applyAlignment="1">
      <alignment horizontal="left" vertical="center"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 shrinkToFit="1"/>
      <protection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3" fillId="0" borderId="0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Fill="1" applyBorder="1" applyAlignment="1" applyProtection="1">
      <alignment horizontal="right"/>
      <protection/>
    </xf>
    <xf numFmtId="0" fontId="15" fillId="0" borderId="0" xfId="0" applyFont="1" applyAlignment="1">
      <alignment vertical="center"/>
    </xf>
    <xf numFmtId="0" fontId="3" fillId="0" borderId="31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center"/>
      <protection/>
    </xf>
    <xf numFmtId="0" fontId="3" fillId="0" borderId="27" xfId="0" applyFont="1" applyBorder="1" applyAlignment="1">
      <alignment/>
    </xf>
    <xf numFmtId="183" fontId="3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183" fontId="3" fillId="0" borderId="14" xfId="0" applyNumberFormat="1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223" fontId="3" fillId="0" borderId="14" xfId="0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83" fontId="3" fillId="0" borderId="10" xfId="0" applyNumberFormat="1" applyFont="1" applyFill="1" applyBorder="1" applyAlignment="1" applyProtection="1">
      <alignment horizontal="center" vertical="center" shrinkToFit="1"/>
      <protection/>
    </xf>
    <xf numFmtId="183" fontId="3" fillId="0" borderId="30" xfId="0" applyNumberFormat="1" applyFont="1" applyFill="1" applyBorder="1" applyAlignment="1" applyProtection="1">
      <alignment horizontal="center" vertical="center" shrinkToFit="1"/>
      <protection/>
    </xf>
    <xf numFmtId="223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22" xfId="0" applyFont="1" applyFill="1" applyBorder="1" applyAlignment="1" applyProtection="1">
      <alignment horizontal="center" vertical="center" shrinkToFit="1"/>
      <protection/>
    </xf>
    <xf numFmtId="183" fontId="3" fillId="0" borderId="32" xfId="0" applyNumberFormat="1" applyFont="1" applyFill="1" applyBorder="1" applyAlignment="1" applyProtection="1">
      <alignment horizontal="center" vertical="center" shrinkToFit="1"/>
      <protection/>
    </xf>
    <xf numFmtId="223" fontId="3" fillId="0" borderId="13" xfId="0" applyNumberFormat="1" applyFont="1" applyFill="1" applyBorder="1" applyAlignment="1" applyProtection="1">
      <alignment horizontal="right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distributed"/>
    </xf>
    <xf numFmtId="37" fontId="3" fillId="0" borderId="12" xfId="0" applyNumberFormat="1" applyFont="1" applyFill="1" applyBorder="1" applyAlignment="1" applyProtection="1">
      <alignment horizontal="right"/>
      <protection/>
    </xf>
    <xf numFmtId="223" fontId="3" fillId="0" borderId="0" xfId="0" applyNumberFormat="1" applyFont="1" applyFill="1" applyBorder="1" applyAlignment="1" applyProtection="1">
      <alignment horizontal="right"/>
      <protection/>
    </xf>
    <xf numFmtId="37" fontId="3" fillId="0" borderId="0" xfId="0" applyNumberFormat="1" applyFont="1" applyFill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right"/>
      <protection/>
    </xf>
    <xf numFmtId="0" fontId="11" fillId="0" borderId="0" xfId="0" applyFont="1" applyFill="1" applyAlignment="1" applyProtection="1">
      <alignment horizontal="right"/>
      <protection/>
    </xf>
    <xf numFmtId="0" fontId="11" fillId="0" borderId="0" xfId="0" applyFont="1" applyAlignment="1" applyProtection="1">
      <alignment horizontal="right"/>
      <protection/>
    </xf>
    <xf numFmtId="37" fontId="3" fillId="0" borderId="33" xfId="0" applyNumberFormat="1" applyFont="1" applyFill="1" applyBorder="1" applyAlignment="1" applyProtection="1">
      <alignment horizontal="right"/>
      <protection/>
    </xf>
    <xf numFmtId="0" fontId="3" fillId="0" borderId="14" xfId="0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 applyProtection="1">
      <alignment horizontal="right"/>
      <protection/>
    </xf>
    <xf numFmtId="37" fontId="6" fillId="0" borderId="0" xfId="0" applyNumberFormat="1" applyFont="1" applyFill="1" applyAlignment="1" applyProtection="1">
      <alignment horizontal="right"/>
      <protection/>
    </xf>
    <xf numFmtId="37" fontId="6" fillId="0" borderId="0" xfId="0" applyNumberFormat="1" applyFont="1" applyFill="1" applyAlignment="1" applyProtection="1">
      <alignment horizontal="right"/>
      <protection locked="0"/>
    </xf>
    <xf numFmtId="223" fontId="3" fillId="0" borderId="13" xfId="0" applyNumberFormat="1" applyFont="1" applyFill="1" applyBorder="1" applyAlignment="1" applyProtection="1">
      <alignment horizontal="center"/>
      <protection/>
    </xf>
    <xf numFmtId="37" fontId="6" fillId="0" borderId="0" xfId="0" applyNumberFormat="1" applyFont="1" applyFill="1" applyBorder="1" applyAlignment="1" applyProtection="1">
      <alignment horizontal="right"/>
      <protection locked="0"/>
    </xf>
    <xf numFmtId="37" fontId="6" fillId="0" borderId="0" xfId="0" applyNumberFormat="1" applyFont="1" applyFill="1" applyBorder="1" applyAlignment="1" applyProtection="1">
      <alignment horizontal="right"/>
      <protection/>
    </xf>
    <xf numFmtId="0" fontId="6" fillId="0" borderId="14" xfId="0" applyFont="1" applyFill="1" applyBorder="1" applyAlignment="1" applyProtection="1">
      <alignment horizontal="right"/>
      <protection/>
    </xf>
    <xf numFmtId="181" fontId="3" fillId="0" borderId="0" xfId="0" applyNumberFormat="1" applyFont="1" applyFill="1" applyBorder="1" applyAlignment="1" applyProtection="1">
      <alignment horizontal="right"/>
      <protection/>
    </xf>
    <xf numFmtId="181" fontId="3" fillId="0" borderId="14" xfId="0" applyNumberFormat="1" applyFont="1" applyFill="1" applyBorder="1" applyAlignment="1" applyProtection="1">
      <alignment horizontal="right"/>
      <protection/>
    </xf>
    <xf numFmtId="181" fontId="3" fillId="0" borderId="27" xfId="0" applyNumberFormat="1" applyFont="1" applyFill="1" applyBorder="1" applyAlignment="1" applyProtection="1">
      <alignment horizontal="right"/>
      <protection/>
    </xf>
    <xf numFmtId="181" fontId="11" fillId="0" borderId="0" xfId="0" applyNumberFormat="1" applyFont="1" applyFill="1" applyAlignment="1" applyProtection="1">
      <alignment horizontal="right"/>
      <protection/>
    </xf>
    <xf numFmtId="181" fontId="3" fillId="0" borderId="0" xfId="0" applyNumberFormat="1" applyFont="1" applyFill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188" fontId="11" fillId="0" borderId="0" xfId="0" applyNumberFormat="1" applyFont="1" applyFill="1" applyAlignment="1" applyProtection="1">
      <alignment horizontal="right"/>
      <protection/>
    </xf>
    <xf numFmtId="188" fontId="3" fillId="0" borderId="0" xfId="0" applyNumberFormat="1" applyFont="1" applyFill="1" applyAlignment="1" applyProtection="1">
      <alignment horizontal="right"/>
      <protection/>
    </xf>
    <xf numFmtId="188" fontId="3" fillId="0" borderId="14" xfId="0" applyNumberFormat="1" applyFont="1" applyFill="1" applyBorder="1" applyAlignment="1" applyProtection="1">
      <alignment horizontal="right"/>
      <protection/>
    </xf>
    <xf numFmtId="181" fontId="6" fillId="0" borderId="0" xfId="0" applyNumberFormat="1" applyFont="1" applyFill="1" applyBorder="1" applyAlignment="1" applyProtection="1">
      <alignment horizontal="right"/>
      <protection/>
    </xf>
    <xf numFmtId="181" fontId="6" fillId="0" borderId="0" xfId="0" applyNumberFormat="1" applyFont="1" applyFill="1" applyAlignment="1" applyProtection="1">
      <alignment horizontal="right"/>
      <protection/>
    </xf>
    <xf numFmtId="181" fontId="6" fillId="0" borderId="14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distributed"/>
      <protection/>
    </xf>
    <xf numFmtId="0" fontId="3" fillId="0" borderId="37" xfId="0" applyFont="1" applyBorder="1" applyAlignment="1" applyProtection="1">
      <alignment horizontal="distributed"/>
      <protection/>
    </xf>
    <xf numFmtId="0" fontId="3" fillId="0" borderId="27" xfId="0" applyFont="1" applyBorder="1" applyAlignment="1" applyProtection="1">
      <alignment horizontal="distributed"/>
      <protection/>
    </xf>
    <xf numFmtId="0" fontId="0" fillId="0" borderId="38" xfId="0" applyBorder="1" applyAlignment="1">
      <alignment horizontal="distributed"/>
    </xf>
    <xf numFmtId="0" fontId="3" fillId="0" borderId="0" xfId="0" applyFont="1" applyAlignment="1">
      <alignment horizontal="left"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0" fillId="0" borderId="37" xfId="0" applyBorder="1" applyAlignment="1">
      <alignment horizontal="distributed"/>
    </xf>
    <xf numFmtId="0" fontId="3" fillId="0" borderId="39" xfId="0" applyFont="1" applyBorder="1" applyAlignment="1" applyProtection="1">
      <alignment horizontal="center" vertical="center"/>
      <protection/>
    </xf>
    <xf numFmtId="0" fontId="0" fillId="0" borderId="40" xfId="0" applyBorder="1" applyAlignment="1">
      <alignment vertical="center"/>
    </xf>
    <xf numFmtId="0" fontId="3" fillId="0" borderId="41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3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_22221～236（建）統計班（住宅・土地統計調査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zoomScalePageLayoutView="0" workbookViewId="0" topLeftCell="A2">
      <selection activeCell="B27" sqref="B27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182" t="s">
        <v>3</v>
      </c>
      <c r="C8" s="182"/>
      <c r="D8" s="182"/>
      <c r="E8" s="182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265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1" width="16.375" style="0" customWidth="1"/>
    <col min="2" max="13" width="11.50390625" style="0" customWidth="1"/>
    <col min="14" max="14" width="7.625" style="0" customWidth="1"/>
    <col min="15" max="16" width="9.125" style="0" bestFit="1" customWidth="1"/>
    <col min="17" max="17" width="12.375" style="0" customWidth="1"/>
    <col min="18" max="18" width="9.125" style="0" bestFit="1" customWidth="1"/>
    <col min="19" max="19" width="11.00390625" style="0" customWidth="1"/>
    <col min="20" max="22" width="9.125" style="0" bestFit="1" customWidth="1"/>
  </cols>
  <sheetData>
    <row r="1" spans="1:22" ht="15" customHeight="1">
      <c r="A1" s="115" t="s">
        <v>3</v>
      </c>
      <c r="M1" s="1" t="s">
        <v>3</v>
      </c>
      <c r="V1" s="1"/>
    </row>
    <row r="2" ht="12" customHeight="1"/>
    <row r="3" spans="1:7" ht="15" customHeight="1">
      <c r="A3" s="36" t="s">
        <v>4</v>
      </c>
      <c r="B3" s="10"/>
      <c r="C3" s="9"/>
      <c r="D3" s="3"/>
      <c r="E3" s="23"/>
      <c r="F3" s="3"/>
      <c r="G3" s="3"/>
    </row>
    <row r="4" spans="1:7" ht="15" customHeight="1" thickBot="1">
      <c r="A4" s="3"/>
      <c r="B4" s="43"/>
      <c r="C4" s="43"/>
      <c r="D4" s="43"/>
      <c r="E4" s="21"/>
      <c r="F4" s="43"/>
      <c r="G4" s="43"/>
    </row>
    <row r="5" spans="1:7" ht="27" customHeight="1">
      <c r="A5" s="183" t="s">
        <v>0</v>
      </c>
      <c r="B5" s="32" t="s">
        <v>5</v>
      </c>
      <c r="C5" s="32"/>
      <c r="D5" s="44"/>
      <c r="E5" s="32" t="s">
        <v>61</v>
      </c>
      <c r="F5" s="32"/>
      <c r="G5" s="45"/>
    </row>
    <row r="6" spans="1:7" ht="27" customHeight="1">
      <c r="A6" s="185"/>
      <c r="B6" s="27" t="s">
        <v>6</v>
      </c>
      <c r="C6" s="27" t="s">
        <v>7</v>
      </c>
      <c r="D6" s="30" t="s">
        <v>8</v>
      </c>
      <c r="E6" s="5" t="s">
        <v>9</v>
      </c>
      <c r="F6" s="104" t="s">
        <v>7</v>
      </c>
      <c r="G6" s="116" t="s">
        <v>8</v>
      </c>
    </row>
    <row r="7" spans="1:7" ht="18" customHeight="1">
      <c r="A7" s="22"/>
      <c r="B7" s="6" t="s">
        <v>10</v>
      </c>
      <c r="C7" s="46"/>
      <c r="D7" s="46"/>
      <c r="E7" s="35" t="s">
        <v>11</v>
      </c>
      <c r="F7" s="46"/>
      <c r="G7" s="46"/>
    </row>
    <row r="8" spans="1:7" ht="21" customHeight="1">
      <c r="A8" s="23" t="s">
        <v>74</v>
      </c>
      <c r="B8" s="7">
        <v>205889</v>
      </c>
      <c r="C8" s="8">
        <v>190642</v>
      </c>
      <c r="D8" s="8">
        <v>15247</v>
      </c>
      <c r="E8" s="8">
        <v>1881738</v>
      </c>
      <c r="F8" s="8">
        <v>772896</v>
      </c>
      <c r="G8" s="8">
        <v>1108842</v>
      </c>
    </row>
    <row r="9" spans="1:7" ht="21" customHeight="1">
      <c r="A9" s="23"/>
      <c r="B9" s="7"/>
      <c r="C9" s="8"/>
      <c r="D9" s="8"/>
      <c r="E9" s="8"/>
      <c r="F9" s="8"/>
      <c r="G9" s="8"/>
    </row>
    <row r="10" spans="1:7" ht="21" customHeight="1">
      <c r="A10" s="23" t="s">
        <v>75</v>
      </c>
      <c r="B10" s="7">
        <v>205546</v>
      </c>
      <c r="C10" s="8">
        <v>190480</v>
      </c>
      <c r="D10" s="8">
        <v>15066</v>
      </c>
      <c r="E10" s="8">
        <v>1835995</v>
      </c>
      <c r="F10" s="8">
        <v>765113</v>
      </c>
      <c r="G10" s="8">
        <v>1070882</v>
      </c>
    </row>
    <row r="11" spans="1:7" ht="21" customHeight="1">
      <c r="A11" s="23"/>
      <c r="B11" s="7"/>
      <c r="C11" s="8"/>
      <c r="D11" s="8"/>
      <c r="E11" s="8"/>
      <c r="F11" s="8"/>
      <c r="G11" s="8"/>
    </row>
    <row r="12" spans="1:7" ht="21" customHeight="1">
      <c r="A12" s="47" t="s">
        <v>76</v>
      </c>
      <c r="B12" s="7">
        <v>204871</v>
      </c>
      <c r="C12" s="8">
        <v>191318</v>
      </c>
      <c r="D12" s="8">
        <v>13553</v>
      </c>
      <c r="E12" s="8">
        <v>896674</v>
      </c>
      <c r="F12" s="8">
        <v>817816</v>
      </c>
      <c r="G12" s="8">
        <v>78858</v>
      </c>
    </row>
    <row r="13" spans="1:7" ht="21" customHeight="1">
      <c r="A13" s="23"/>
      <c r="B13" s="7"/>
      <c r="C13" s="8"/>
      <c r="D13" s="8"/>
      <c r="E13" s="8"/>
      <c r="F13" s="8"/>
      <c r="G13" s="8"/>
    </row>
    <row r="14" spans="1:7" ht="21" customHeight="1">
      <c r="A14" s="125" t="s">
        <v>77</v>
      </c>
      <c r="B14" s="7">
        <v>206077</v>
      </c>
      <c r="C14" s="48">
        <v>192618</v>
      </c>
      <c r="D14" s="48">
        <v>13459</v>
      </c>
      <c r="E14" s="8">
        <v>854203</v>
      </c>
      <c r="F14" s="48">
        <v>779472</v>
      </c>
      <c r="G14" s="48">
        <v>74731</v>
      </c>
    </row>
    <row r="15" spans="1:7" ht="21" customHeight="1">
      <c r="A15" s="23"/>
      <c r="B15" s="7"/>
      <c r="C15" s="48"/>
      <c r="D15" s="48"/>
      <c r="E15" s="8"/>
      <c r="F15" s="48"/>
      <c r="G15" s="48"/>
    </row>
    <row r="16" spans="1:7" s="2" customFormat="1" ht="21" customHeight="1" thickBot="1">
      <c r="A16" s="126" t="s">
        <v>78</v>
      </c>
      <c r="B16" s="49">
        <v>207558</v>
      </c>
      <c r="C16" s="50">
        <v>194226</v>
      </c>
      <c r="D16" s="50">
        <v>13332</v>
      </c>
      <c r="E16" s="51">
        <v>839035</v>
      </c>
      <c r="F16" s="50">
        <v>765800</v>
      </c>
      <c r="G16" s="102">
        <v>73235</v>
      </c>
    </row>
    <row r="17" spans="1:9" ht="13.5">
      <c r="A17" s="90" t="s">
        <v>57</v>
      </c>
      <c r="B17" s="91"/>
      <c r="C17" s="92"/>
      <c r="D17" s="93"/>
      <c r="E17" s="94"/>
      <c r="F17" s="93"/>
      <c r="G17" s="107" t="s">
        <v>12</v>
      </c>
      <c r="I17" s="17"/>
    </row>
    <row r="18" spans="1:7" ht="13.5">
      <c r="A18" s="31" t="s">
        <v>58</v>
      </c>
      <c r="B18" s="3"/>
      <c r="C18" s="3"/>
      <c r="D18" s="3"/>
      <c r="E18" s="23"/>
      <c r="F18" s="3"/>
      <c r="G18" s="3"/>
    </row>
    <row r="19" spans="1:7" ht="13.5">
      <c r="A19" s="52" t="s">
        <v>59</v>
      </c>
      <c r="B19" s="9"/>
      <c r="C19" s="9"/>
      <c r="D19" s="9"/>
      <c r="E19" s="52"/>
      <c r="F19" s="3"/>
      <c r="G19" s="3"/>
    </row>
    <row r="20" spans="1:7" ht="13.5">
      <c r="A20" s="52" t="s">
        <v>60</v>
      </c>
      <c r="B20" s="18"/>
      <c r="C20" s="18"/>
      <c r="D20" s="18"/>
      <c r="E20" s="18"/>
      <c r="F20" s="14"/>
      <c r="G20" s="14"/>
    </row>
    <row r="21" spans="1:7" ht="13.5">
      <c r="A21" s="122" t="s">
        <v>70</v>
      </c>
      <c r="B21" s="123"/>
      <c r="C21" s="123"/>
      <c r="D21" s="123"/>
      <c r="E21" s="122"/>
      <c r="F21" s="124"/>
      <c r="G21" s="3"/>
    </row>
    <row r="22" ht="12" customHeight="1"/>
    <row r="23" ht="12" customHeight="1"/>
    <row r="24" spans="1:13" ht="15" customHeight="1">
      <c r="A24" s="25" t="s">
        <v>13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 thickBot="1">
      <c r="A25" s="21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3" ht="28.5" customHeight="1">
      <c r="A26" s="183" t="s">
        <v>14</v>
      </c>
      <c r="B26" s="53"/>
      <c r="C26" s="4" t="s">
        <v>15</v>
      </c>
      <c r="D26" s="4"/>
      <c r="E26" s="4"/>
      <c r="F26" s="4"/>
      <c r="G26" s="121"/>
      <c r="H26" s="54"/>
      <c r="I26" s="4" t="s">
        <v>16</v>
      </c>
      <c r="J26" s="4"/>
      <c r="K26" s="4"/>
      <c r="L26" s="4"/>
      <c r="M26" s="54"/>
    </row>
    <row r="27" spans="1:13" s="41" customFormat="1" ht="28.5" customHeight="1">
      <c r="A27" s="184"/>
      <c r="B27" s="38" t="s">
        <v>6</v>
      </c>
      <c r="C27" s="38" t="s">
        <v>17</v>
      </c>
      <c r="D27" s="38" t="s">
        <v>18</v>
      </c>
      <c r="E27" s="38" t="s">
        <v>19</v>
      </c>
      <c r="F27" s="103" t="s">
        <v>20</v>
      </c>
      <c r="G27" s="117" t="s">
        <v>21</v>
      </c>
      <c r="H27" s="103" t="s">
        <v>6</v>
      </c>
      <c r="I27" s="38" t="s">
        <v>17</v>
      </c>
      <c r="J27" s="38" t="s">
        <v>18</v>
      </c>
      <c r="K27" s="38" t="s">
        <v>19</v>
      </c>
      <c r="L27" s="38" t="s">
        <v>20</v>
      </c>
      <c r="M27" s="38" t="s">
        <v>21</v>
      </c>
    </row>
    <row r="28" spans="1:13" ht="18" customHeight="1">
      <c r="A28" s="22"/>
      <c r="B28" s="6" t="s">
        <v>22</v>
      </c>
      <c r="C28" s="46"/>
      <c r="D28" s="46"/>
      <c r="E28" s="46"/>
      <c r="F28" s="46"/>
      <c r="G28" s="46"/>
      <c r="H28" s="11" t="s">
        <v>23</v>
      </c>
      <c r="I28" s="46"/>
      <c r="J28" s="46"/>
      <c r="K28" s="46"/>
      <c r="L28" s="46"/>
      <c r="M28" s="46"/>
    </row>
    <row r="29" spans="1:13" ht="21" customHeight="1">
      <c r="A29" s="33" t="s">
        <v>79</v>
      </c>
      <c r="B29" s="7">
        <v>162044</v>
      </c>
      <c r="C29" s="8">
        <v>156991</v>
      </c>
      <c r="D29" s="8">
        <v>375</v>
      </c>
      <c r="E29" s="8">
        <v>3664</v>
      </c>
      <c r="F29" s="8">
        <v>128</v>
      </c>
      <c r="G29" s="8">
        <v>886</v>
      </c>
      <c r="H29" s="8">
        <v>12831</v>
      </c>
      <c r="I29" s="8">
        <v>5275</v>
      </c>
      <c r="J29" s="8">
        <v>875</v>
      </c>
      <c r="K29" s="8">
        <v>1395</v>
      </c>
      <c r="L29" s="8">
        <v>3588</v>
      </c>
      <c r="M29" s="8">
        <v>1697</v>
      </c>
    </row>
    <row r="30" spans="1:13" ht="21" customHeight="1">
      <c r="A30" s="33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21" customHeight="1">
      <c r="A31" s="33" t="s">
        <v>24</v>
      </c>
      <c r="B31" s="7">
        <v>163037</v>
      </c>
      <c r="C31" s="8">
        <v>157975</v>
      </c>
      <c r="D31" s="8">
        <v>380</v>
      </c>
      <c r="E31" s="8">
        <v>3647</v>
      </c>
      <c r="F31" s="8">
        <v>148</v>
      </c>
      <c r="G31" s="8">
        <v>887</v>
      </c>
      <c r="H31" s="8">
        <v>12399</v>
      </c>
      <c r="I31" s="8">
        <v>5315</v>
      </c>
      <c r="J31" s="8">
        <v>873</v>
      </c>
      <c r="K31" s="8">
        <v>1338</v>
      </c>
      <c r="L31" s="8">
        <v>3127</v>
      </c>
      <c r="M31" s="8">
        <v>1746</v>
      </c>
    </row>
    <row r="32" spans="1:13" ht="21" customHeight="1">
      <c r="A32" s="33"/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s="2" customFormat="1" ht="21" customHeight="1">
      <c r="A33" s="33" t="s">
        <v>80</v>
      </c>
      <c r="B33" s="7">
        <v>163176</v>
      </c>
      <c r="C33" s="8">
        <v>158110</v>
      </c>
      <c r="D33" s="8">
        <v>379</v>
      </c>
      <c r="E33" s="8">
        <v>3631</v>
      </c>
      <c r="F33" s="8">
        <v>147</v>
      </c>
      <c r="G33" s="8">
        <v>909</v>
      </c>
      <c r="H33" s="8">
        <v>12379</v>
      </c>
      <c r="I33" s="8">
        <v>5387</v>
      </c>
      <c r="J33" s="8">
        <v>908</v>
      </c>
      <c r="K33" s="8">
        <v>1345</v>
      </c>
      <c r="L33" s="8">
        <v>2897</v>
      </c>
      <c r="M33" s="8">
        <v>1843</v>
      </c>
    </row>
    <row r="34" spans="1:13" s="2" customFormat="1" ht="21" customHeight="1">
      <c r="A34" s="33" t="s">
        <v>81</v>
      </c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s="2" customFormat="1" ht="21" customHeight="1">
      <c r="A35" s="80" t="s">
        <v>82</v>
      </c>
      <c r="B35" s="81">
        <v>165169</v>
      </c>
      <c r="C35" s="82">
        <v>160082</v>
      </c>
      <c r="D35" s="82">
        <v>385</v>
      </c>
      <c r="E35" s="82">
        <v>3646</v>
      </c>
      <c r="F35" s="82">
        <v>148</v>
      </c>
      <c r="G35" s="82">
        <v>908</v>
      </c>
      <c r="H35" s="81">
        <v>12311</v>
      </c>
      <c r="I35" s="82">
        <v>5400</v>
      </c>
      <c r="J35" s="82">
        <v>855</v>
      </c>
      <c r="K35" s="82">
        <v>1317</v>
      </c>
      <c r="L35" s="82">
        <v>3074</v>
      </c>
      <c r="M35" s="82">
        <v>1665</v>
      </c>
    </row>
    <row r="36" spans="1:13" s="2" customFormat="1" ht="21" customHeight="1">
      <c r="A36" s="80" t="s">
        <v>81</v>
      </c>
      <c r="B36" s="83"/>
      <c r="C36" s="82"/>
      <c r="D36" s="82"/>
      <c r="E36" s="82"/>
      <c r="F36" s="82"/>
      <c r="G36" s="82"/>
      <c r="H36" s="81"/>
      <c r="I36" s="82"/>
      <c r="J36" s="82"/>
      <c r="K36" s="82"/>
      <c r="L36" s="82"/>
      <c r="M36" s="82"/>
    </row>
    <row r="37" spans="1:13" s="86" customFormat="1" ht="21" customHeight="1" thickBot="1">
      <c r="A37" s="84" t="s">
        <v>83</v>
      </c>
      <c r="B37" s="85">
        <v>166886</v>
      </c>
      <c r="C37" s="76">
        <v>161800</v>
      </c>
      <c r="D37" s="76">
        <v>403</v>
      </c>
      <c r="E37" s="76">
        <v>3634</v>
      </c>
      <c r="F37" s="76">
        <v>144</v>
      </c>
      <c r="G37" s="76">
        <v>905</v>
      </c>
      <c r="H37" s="50">
        <v>12647.3544</v>
      </c>
      <c r="I37" s="76">
        <v>5464.8269</v>
      </c>
      <c r="J37" s="76">
        <v>855.462</v>
      </c>
      <c r="K37" s="76">
        <v>1319.5907</v>
      </c>
      <c r="L37" s="76">
        <v>3462.0093</v>
      </c>
      <c r="M37" s="76">
        <v>1545.4655</v>
      </c>
    </row>
    <row r="38" spans="1:13" ht="15" customHeight="1">
      <c r="A38" s="96" t="s">
        <v>25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8" t="s">
        <v>26</v>
      </c>
    </row>
    <row r="39" spans="1:13" ht="13.5">
      <c r="A39" s="2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</sheetData>
  <sheetProtection/>
  <mergeCells count="2">
    <mergeCell ref="A26:A27"/>
    <mergeCell ref="A5:A6"/>
  </mergeCells>
  <printOptions/>
  <pageMargins left="0.984251968503937" right="0.984251968503937" top="0.7874015748031497" bottom="0.7874015748031497" header="0.5118110236220472" footer="0.5118110236220472"/>
  <pageSetup firstPageNumber="266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O24" sqref="O24"/>
    </sheetView>
  </sheetViews>
  <sheetFormatPr defaultColWidth="9.00390625" defaultRowHeight="13.5"/>
  <cols>
    <col min="1" max="1" width="17.75390625" style="0" customWidth="1"/>
    <col min="2" max="6" width="11.75390625" style="0" customWidth="1"/>
    <col min="7" max="9" width="15.75390625" style="0" customWidth="1"/>
    <col min="10" max="10" width="7.875" style="0" customWidth="1"/>
    <col min="11" max="11" width="9.25390625" style="0" customWidth="1"/>
    <col min="12" max="12" width="15.75390625" style="0" customWidth="1"/>
    <col min="13" max="15" width="9.25390625" style="0" customWidth="1"/>
    <col min="16" max="17" width="8.125" style="0" customWidth="1"/>
    <col min="18" max="23" width="7.625" style="0" customWidth="1"/>
    <col min="24" max="25" width="9.125" style="0" bestFit="1" customWidth="1"/>
    <col min="26" max="26" width="12.375" style="0" customWidth="1"/>
    <col min="27" max="27" width="9.125" style="0" bestFit="1" customWidth="1"/>
    <col min="28" max="28" width="11.00390625" style="0" customWidth="1"/>
    <col min="29" max="31" width="9.125" style="0" bestFit="1" customWidth="1"/>
  </cols>
  <sheetData>
    <row r="1" spans="1:22" s="118" customFormat="1" ht="15" customHeight="1">
      <c r="A1" s="115" t="s">
        <v>3</v>
      </c>
      <c r="L1" s="119" t="s">
        <v>3</v>
      </c>
      <c r="V1" s="119"/>
    </row>
    <row r="2" ht="12" customHeight="1"/>
    <row r="3" spans="1:9" ht="15" customHeight="1">
      <c r="A3" s="20" t="s">
        <v>27</v>
      </c>
      <c r="B3" s="19"/>
      <c r="C3" s="12"/>
      <c r="D3" s="12"/>
      <c r="E3" s="12"/>
      <c r="F3" s="12"/>
      <c r="G3" s="12"/>
      <c r="H3" s="12"/>
      <c r="I3" s="12"/>
    </row>
    <row r="4" spans="1:9" ht="15" customHeight="1" thickBot="1">
      <c r="A4" s="26"/>
      <c r="B4" s="13"/>
      <c r="C4" s="13"/>
      <c r="D4" s="13"/>
      <c r="E4" s="13"/>
      <c r="F4" s="13"/>
      <c r="G4" s="40"/>
      <c r="H4" s="13"/>
      <c r="I4" s="13"/>
    </row>
    <row r="5" spans="1:9" ht="28.5" customHeight="1">
      <c r="A5" s="24" t="s">
        <v>0</v>
      </c>
      <c r="B5" s="55" t="s">
        <v>28</v>
      </c>
      <c r="C5" s="56" t="s">
        <v>29</v>
      </c>
      <c r="D5" s="42" t="s">
        <v>30</v>
      </c>
      <c r="E5" s="42" t="s">
        <v>31</v>
      </c>
      <c r="F5" s="55" t="s">
        <v>32</v>
      </c>
      <c r="G5" s="56" t="s">
        <v>33</v>
      </c>
      <c r="H5" s="55" t="s">
        <v>34</v>
      </c>
      <c r="I5" s="42" t="s">
        <v>35</v>
      </c>
    </row>
    <row r="6" spans="1:9" ht="21" customHeight="1">
      <c r="A6" s="37"/>
      <c r="B6" s="6" t="s">
        <v>36</v>
      </c>
      <c r="C6" s="11" t="s">
        <v>1</v>
      </c>
      <c r="D6" s="11" t="s">
        <v>37</v>
      </c>
      <c r="E6" s="11" t="s">
        <v>38</v>
      </c>
      <c r="F6" s="11" t="s">
        <v>39</v>
      </c>
      <c r="G6" s="29"/>
      <c r="H6" s="29"/>
      <c r="I6" s="17" t="s">
        <v>40</v>
      </c>
    </row>
    <row r="7" spans="1:9" ht="32.25" customHeight="1">
      <c r="A7" s="23" t="s">
        <v>73</v>
      </c>
      <c r="B7" s="57">
        <v>154294</v>
      </c>
      <c r="C7" s="105">
        <v>351651</v>
      </c>
      <c r="D7" s="58">
        <v>99.87503230698881</v>
      </c>
      <c r="E7" s="105">
        <v>689812</v>
      </c>
      <c r="F7" s="59">
        <v>42935368</v>
      </c>
      <c r="G7" s="105">
        <v>117631</v>
      </c>
      <c r="H7" s="59">
        <v>135421</v>
      </c>
      <c r="I7" s="105">
        <v>335</v>
      </c>
    </row>
    <row r="8" spans="1:9" ht="32.25" customHeight="1">
      <c r="A8" s="14"/>
      <c r="B8" s="57"/>
      <c r="C8" s="105"/>
      <c r="D8" s="58"/>
      <c r="E8" s="105"/>
      <c r="F8" s="60"/>
      <c r="G8" s="105"/>
      <c r="H8" s="59"/>
      <c r="I8" s="105"/>
    </row>
    <row r="9" spans="1:9" ht="32.25" customHeight="1">
      <c r="A9" s="23" t="s">
        <v>84</v>
      </c>
      <c r="B9" s="57">
        <v>155047</v>
      </c>
      <c r="C9" s="105">
        <v>351053</v>
      </c>
      <c r="D9" s="58">
        <v>99.9</v>
      </c>
      <c r="E9" s="105">
        <v>691077</v>
      </c>
      <c r="F9" s="59">
        <v>42644783</v>
      </c>
      <c r="G9" s="105">
        <v>116835</v>
      </c>
      <c r="H9" s="59">
        <v>133508</v>
      </c>
      <c r="I9" s="105">
        <v>333</v>
      </c>
    </row>
    <row r="10" spans="1:9" ht="32.25" customHeight="1">
      <c r="A10" s="23"/>
      <c r="B10" s="57"/>
      <c r="C10" s="105"/>
      <c r="D10" s="58"/>
      <c r="E10" s="105"/>
      <c r="F10" s="60"/>
      <c r="G10" s="105"/>
      <c r="H10" s="59"/>
      <c r="I10" s="105"/>
    </row>
    <row r="11" spans="1:9" s="2" customFormat="1" ht="32.25" customHeight="1">
      <c r="A11" s="47" t="s">
        <v>85</v>
      </c>
      <c r="B11" s="57">
        <v>156153</v>
      </c>
      <c r="C11" s="105">
        <v>351733</v>
      </c>
      <c r="D11" s="58">
        <v>99.9</v>
      </c>
      <c r="E11" s="105">
        <v>694659</v>
      </c>
      <c r="F11" s="59">
        <v>42765697</v>
      </c>
      <c r="G11" s="105">
        <v>117166</v>
      </c>
      <c r="H11" s="59">
        <v>132211</v>
      </c>
      <c r="I11" s="105">
        <v>333</v>
      </c>
    </row>
    <row r="12" spans="1:9" s="2" customFormat="1" ht="32.25" customHeight="1">
      <c r="A12" s="23"/>
      <c r="B12" s="57"/>
      <c r="C12" s="105"/>
      <c r="D12" s="58"/>
      <c r="E12" s="52"/>
      <c r="F12" s="60"/>
      <c r="G12" s="105"/>
      <c r="H12" s="59"/>
      <c r="I12" s="105"/>
    </row>
    <row r="13" spans="1:9" s="2" customFormat="1" ht="32.25" customHeight="1">
      <c r="A13" s="47" t="s">
        <v>86</v>
      </c>
      <c r="B13" s="87">
        <v>157769</v>
      </c>
      <c r="C13" s="87">
        <v>353613</v>
      </c>
      <c r="D13" s="88">
        <v>99.9</v>
      </c>
      <c r="E13" s="87">
        <v>699220</v>
      </c>
      <c r="F13" s="87">
        <v>42382896</v>
      </c>
      <c r="G13" s="87">
        <v>115800</v>
      </c>
      <c r="H13" s="87">
        <v>129110</v>
      </c>
      <c r="I13" s="87">
        <v>328</v>
      </c>
    </row>
    <row r="14" spans="1:9" s="2" customFormat="1" ht="32.25" customHeight="1">
      <c r="A14" s="23"/>
      <c r="B14" s="61"/>
      <c r="C14" s="106"/>
      <c r="D14" s="62"/>
      <c r="E14" s="23"/>
      <c r="F14" s="63"/>
      <c r="G14" s="106"/>
      <c r="H14" s="64"/>
      <c r="I14" s="106"/>
    </row>
    <row r="15" spans="1:9" s="15" customFormat="1" ht="32.25" customHeight="1" thickBot="1">
      <c r="A15" s="65" t="s">
        <v>87</v>
      </c>
      <c r="B15" s="66">
        <v>159401</v>
      </c>
      <c r="C15" s="66">
        <v>356328</v>
      </c>
      <c r="D15" s="67">
        <v>99.9</v>
      </c>
      <c r="E15" s="66">
        <v>702975</v>
      </c>
      <c r="F15" s="66">
        <v>42191900</v>
      </c>
      <c r="G15" s="66">
        <v>115594</v>
      </c>
      <c r="H15" s="66">
        <v>129399</v>
      </c>
      <c r="I15" s="66">
        <v>326</v>
      </c>
    </row>
    <row r="16" spans="1:9" ht="15" customHeight="1">
      <c r="A16" s="99"/>
      <c r="B16" s="100"/>
      <c r="C16" s="100"/>
      <c r="D16" s="100"/>
      <c r="E16" s="100"/>
      <c r="F16" s="100"/>
      <c r="G16" s="100"/>
      <c r="H16" s="100"/>
      <c r="I16" s="95" t="s">
        <v>41</v>
      </c>
    </row>
    <row r="17" spans="1:9" ht="12.75" customHeight="1">
      <c r="A17" s="39"/>
      <c r="B17" s="120"/>
      <c r="C17" s="120"/>
      <c r="D17" s="120"/>
      <c r="E17" s="120"/>
      <c r="F17" s="120"/>
      <c r="G17" s="120"/>
      <c r="H17" s="120"/>
      <c r="I17" s="17"/>
    </row>
    <row r="18" spans="1:9" ht="12.75" customHeight="1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5" customHeight="1">
      <c r="A19" s="20" t="s">
        <v>42</v>
      </c>
      <c r="B19" s="12"/>
      <c r="C19" s="12"/>
      <c r="D19" s="12"/>
      <c r="E19" s="12"/>
      <c r="F19" s="14"/>
      <c r="G19" s="12"/>
      <c r="H19" s="12"/>
      <c r="I19" s="12"/>
    </row>
    <row r="20" spans="1:9" ht="15" customHeight="1" thickBot="1">
      <c r="A20" s="26"/>
      <c r="B20" s="13"/>
      <c r="C20" s="13"/>
      <c r="D20" s="13"/>
      <c r="E20" s="13"/>
      <c r="F20" s="26"/>
      <c r="G20" s="40"/>
      <c r="H20" s="13"/>
      <c r="I20" s="13"/>
    </row>
    <row r="21" spans="1:9" s="16" customFormat="1" ht="28.5" customHeight="1">
      <c r="A21" s="68" t="s">
        <v>2</v>
      </c>
      <c r="B21" s="38" t="s">
        <v>62</v>
      </c>
      <c r="C21" s="38" t="s">
        <v>63</v>
      </c>
      <c r="D21" s="38" t="s">
        <v>64</v>
      </c>
      <c r="E21" s="38" t="s">
        <v>65</v>
      </c>
      <c r="F21" s="127" t="s">
        <v>66</v>
      </c>
      <c r="G21" s="128" t="s">
        <v>67</v>
      </c>
      <c r="H21" s="127" t="s">
        <v>68</v>
      </c>
      <c r="I21" s="129" t="s">
        <v>69</v>
      </c>
    </row>
    <row r="22" spans="1:9" ht="21.75" customHeight="1">
      <c r="A22" s="28"/>
      <c r="B22" s="6" t="s">
        <v>71</v>
      </c>
      <c r="C22" s="29"/>
      <c r="D22" s="29"/>
      <c r="E22" s="29"/>
      <c r="F22" s="28"/>
      <c r="G22" s="28"/>
      <c r="H22" s="29"/>
      <c r="I22" s="28"/>
    </row>
    <row r="23" spans="1:9" ht="32.25" customHeight="1">
      <c r="A23" s="34" t="s">
        <v>73</v>
      </c>
      <c r="B23" s="7">
        <v>42399267</v>
      </c>
      <c r="C23" s="8">
        <v>1536540</v>
      </c>
      <c r="D23" s="8">
        <v>30278308</v>
      </c>
      <c r="E23" s="8">
        <v>9579395</v>
      </c>
      <c r="F23" s="64">
        <v>5665</v>
      </c>
      <c r="G23" s="81">
        <v>78094</v>
      </c>
      <c r="H23" s="69">
        <v>66835</v>
      </c>
      <c r="I23" s="8">
        <v>854430</v>
      </c>
    </row>
    <row r="24" spans="1:9" ht="36.75" customHeight="1">
      <c r="A24" s="34" t="s">
        <v>88</v>
      </c>
      <c r="B24" s="7">
        <v>41910633</v>
      </c>
      <c r="C24" s="8">
        <v>1454310</v>
      </c>
      <c r="D24" s="8">
        <v>30389974</v>
      </c>
      <c r="E24" s="8">
        <v>9066895</v>
      </c>
      <c r="F24" s="64">
        <v>5229</v>
      </c>
      <c r="G24" s="8">
        <v>71447</v>
      </c>
      <c r="H24" s="64">
        <v>83564</v>
      </c>
      <c r="I24" s="8">
        <v>839214</v>
      </c>
    </row>
    <row r="25" spans="1:9" ht="36.75" customHeight="1">
      <c r="A25" s="70" t="s">
        <v>89</v>
      </c>
      <c r="B25" s="7">
        <v>41943215</v>
      </c>
      <c r="C25" s="8">
        <v>1378007</v>
      </c>
      <c r="D25" s="8">
        <v>30799134</v>
      </c>
      <c r="E25" s="8">
        <v>8752959</v>
      </c>
      <c r="F25" s="64">
        <v>4888</v>
      </c>
      <c r="G25" s="8">
        <v>64507</v>
      </c>
      <c r="H25" s="64">
        <v>101504</v>
      </c>
      <c r="I25" s="8">
        <v>842216</v>
      </c>
    </row>
    <row r="26" spans="1:9" ht="36.75" customHeight="1">
      <c r="A26" s="70" t="s">
        <v>90</v>
      </c>
      <c r="B26" s="7">
        <v>41516422</v>
      </c>
      <c r="C26" s="89">
        <v>1284032</v>
      </c>
      <c r="D26" s="89">
        <v>30777419</v>
      </c>
      <c r="E26" s="89">
        <v>8460370</v>
      </c>
      <c r="F26" s="71">
        <v>5013</v>
      </c>
      <c r="G26" s="89">
        <v>54033</v>
      </c>
      <c r="H26" s="71">
        <v>101866</v>
      </c>
      <c r="I26" s="89">
        <v>833689</v>
      </c>
    </row>
    <row r="27" spans="1:9" s="73" customFormat="1" ht="36.75" customHeight="1" thickBot="1">
      <c r="A27" s="72" t="s">
        <v>91</v>
      </c>
      <c r="B27" s="50">
        <v>41350842</v>
      </c>
      <c r="C27" s="76">
        <v>1216995</v>
      </c>
      <c r="D27" s="76">
        <v>30965082</v>
      </c>
      <c r="E27" s="76">
        <v>8185607</v>
      </c>
      <c r="F27" s="66">
        <v>4380</v>
      </c>
      <c r="G27" s="76">
        <v>48821</v>
      </c>
      <c r="H27" s="66">
        <v>95344</v>
      </c>
      <c r="I27" s="76">
        <v>834613</v>
      </c>
    </row>
    <row r="28" spans="1:9" ht="15" customHeight="1">
      <c r="A28" s="100"/>
      <c r="B28" s="100"/>
      <c r="C28" s="100"/>
      <c r="D28" s="100"/>
      <c r="E28" s="100"/>
      <c r="F28" s="100"/>
      <c r="G28" s="99"/>
      <c r="H28" s="100"/>
      <c r="I28" s="95" t="s">
        <v>41</v>
      </c>
    </row>
    <row r="29" spans="1:10" ht="26.25" customHeight="1">
      <c r="A29" s="14"/>
      <c r="B29" s="14"/>
      <c r="C29" s="14"/>
      <c r="D29" s="14"/>
      <c r="E29" s="14"/>
      <c r="F29" s="39"/>
      <c r="G29" s="14"/>
      <c r="H29" s="14"/>
      <c r="I29" s="14"/>
      <c r="J29" s="14"/>
    </row>
  </sheetData>
  <sheetProtection/>
  <printOptions/>
  <pageMargins left="0.984251968503937" right="0.984251968503937" top="0.7874015748031497" bottom="0.7874015748031497" header="0.5118110236220472" footer="0.5118110236220472"/>
  <pageSetup firstPageNumber="268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C34" sqref="C34"/>
    </sheetView>
  </sheetViews>
  <sheetFormatPr defaultColWidth="9.00390625" defaultRowHeight="13.5"/>
  <cols>
    <col min="1" max="1" width="16.125" style="0" customWidth="1"/>
    <col min="2" max="3" width="9.625" style="0" customWidth="1"/>
    <col min="4" max="7" width="11.375" style="0" customWidth="1"/>
    <col min="8" max="13" width="12.75390625" style="0" customWidth="1"/>
    <col min="14" max="17" width="7.50390625" style="0" customWidth="1"/>
    <col min="18" max="18" width="9.125" style="0" bestFit="1" customWidth="1"/>
  </cols>
  <sheetData>
    <row r="1" spans="1:22" s="118" customFormat="1" ht="15" customHeight="1">
      <c r="A1" s="115" t="s">
        <v>3</v>
      </c>
      <c r="M1" s="119" t="s">
        <v>3</v>
      </c>
      <c r="V1" s="119"/>
    </row>
    <row r="2" ht="12" customHeight="1"/>
    <row r="3" spans="1:13" ht="15" customHeight="1">
      <c r="A3" s="20" t="s">
        <v>43</v>
      </c>
      <c r="B3" s="19"/>
      <c r="C3" s="19"/>
      <c r="D3" s="3"/>
      <c r="E3" s="136"/>
      <c r="F3" s="134"/>
      <c r="G3" s="134"/>
      <c r="H3" s="33"/>
      <c r="I3" s="33"/>
      <c r="J3" s="134"/>
      <c r="K3" s="137"/>
      <c r="L3" s="138"/>
      <c r="M3" s="138"/>
    </row>
    <row r="4" spans="1:13" ht="15" customHeight="1" thickBot="1">
      <c r="A4" s="21"/>
      <c r="B4" s="43"/>
      <c r="C4" s="43"/>
      <c r="D4" s="43"/>
      <c r="E4" s="139"/>
      <c r="F4" s="140"/>
      <c r="G4" s="140"/>
      <c r="H4" s="40"/>
      <c r="I4" s="40"/>
      <c r="J4" s="140"/>
      <c r="K4" s="141"/>
      <c r="L4" s="142"/>
      <c r="M4" s="142"/>
    </row>
    <row r="5" spans="1:13" ht="17.25" customHeight="1">
      <c r="A5" s="203" t="s">
        <v>96</v>
      </c>
      <c r="B5" s="204"/>
      <c r="C5" s="205"/>
      <c r="D5" s="193" t="s">
        <v>92</v>
      </c>
      <c r="E5" s="194"/>
      <c r="F5" s="193" t="s">
        <v>93</v>
      </c>
      <c r="G5" s="194"/>
      <c r="H5" s="195" t="s">
        <v>94</v>
      </c>
      <c r="I5" s="196"/>
      <c r="J5" s="195" t="s">
        <v>95</v>
      </c>
      <c r="K5" s="196"/>
      <c r="L5" s="186" t="s">
        <v>102</v>
      </c>
      <c r="M5" s="187"/>
    </row>
    <row r="6" spans="1:13" ht="17.25" customHeight="1">
      <c r="A6" s="206"/>
      <c r="B6" s="206"/>
      <c r="C6" s="184"/>
      <c r="D6" s="79" t="s">
        <v>103</v>
      </c>
      <c r="E6" s="143" t="s">
        <v>104</v>
      </c>
      <c r="F6" s="132" t="s">
        <v>105</v>
      </c>
      <c r="G6" s="144" t="s">
        <v>104</v>
      </c>
      <c r="H6" s="132" t="s">
        <v>105</v>
      </c>
      <c r="I6" s="144" t="s">
        <v>104</v>
      </c>
      <c r="J6" s="79" t="s">
        <v>105</v>
      </c>
      <c r="K6" s="145" t="s">
        <v>104</v>
      </c>
      <c r="L6" s="146" t="s">
        <v>105</v>
      </c>
      <c r="M6" s="147" t="s">
        <v>104</v>
      </c>
    </row>
    <row r="7" spans="1:13" ht="20.25" customHeight="1">
      <c r="A7" s="22"/>
      <c r="B7" s="46"/>
      <c r="C7" s="46"/>
      <c r="D7" s="130" t="s">
        <v>106</v>
      </c>
      <c r="E7" s="148" t="s">
        <v>114</v>
      </c>
      <c r="F7" s="149"/>
      <c r="G7" s="149"/>
      <c r="H7" s="150"/>
      <c r="I7" s="150"/>
      <c r="J7" s="150"/>
      <c r="K7" s="166"/>
      <c r="L7" s="151"/>
      <c r="M7" s="152"/>
    </row>
    <row r="8" spans="1:13" ht="20.25" customHeight="1">
      <c r="A8" s="34" t="s">
        <v>107</v>
      </c>
      <c r="B8" s="74"/>
      <c r="C8" s="74"/>
      <c r="D8" s="154">
        <v>42935368</v>
      </c>
      <c r="E8" s="170">
        <f>D8/D8*100</f>
        <v>100</v>
      </c>
      <c r="F8" s="156">
        <v>42644783</v>
      </c>
      <c r="G8" s="170">
        <v>100</v>
      </c>
      <c r="H8" s="157">
        <v>42765697</v>
      </c>
      <c r="I8" s="175">
        <v>100</v>
      </c>
      <c r="J8" s="157">
        <v>42382896</v>
      </c>
      <c r="K8" s="170">
        <v>100</v>
      </c>
      <c r="L8" s="164">
        <f>L10+L16</f>
        <v>42191900</v>
      </c>
      <c r="M8" s="179">
        <v>100</v>
      </c>
    </row>
    <row r="9" spans="1:13" ht="20.25" customHeight="1">
      <c r="A9" s="23"/>
      <c r="B9" s="3"/>
      <c r="C9" s="3"/>
      <c r="D9" s="154"/>
      <c r="E9" s="155"/>
      <c r="F9" s="158"/>
      <c r="G9" s="173"/>
      <c r="H9" s="159"/>
      <c r="I9" s="176"/>
      <c r="J9" s="159"/>
      <c r="K9" s="173"/>
      <c r="L9" s="165"/>
      <c r="M9" s="180"/>
    </row>
    <row r="10" spans="1:13" ht="20.25" customHeight="1">
      <c r="A10" s="34" t="s">
        <v>108</v>
      </c>
      <c r="B10" s="74"/>
      <c r="C10" s="74"/>
      <c r="D10" s="154">
        <v>19526000</v>
      </c>
      <c r="E10" s="170">
        <v>45.5</v>
      </c>
      <c r="F10" s="156">
        <v>18492317</v>
      </c>
      <c r="G10" s="170">
        <v>43.4</v>
      </c>
      <c r="H10" s="157">
        <v>18359223</v>
      </c>
      <c r="I10" s="175">
        <v>42.9</v>
      </c>
      <c r="J10" s="157">
        <v>18443745</v>
      </c>
      <c r="K10" s="170">
        <v>43.5</v>
      </c>
      <c r="L10" s="164">
        <f>SUM(L11:L12)</f>
        <v>16879938</v>
      </c>
      <c r="M10" s="179">
        <v>40</v>
      </c>
    </row>
    <row r="11" spans="1:13" ht="20.25" customHeight="1">
      <c r="A11" s="23"/>
      <c r="B11" s="188" t="s">
        <v>97</v>
      </c>
      <c r="C11" s="197"/>
      <c r="D11" s="154">
        <v>4848519</v>
      </c>
      <c r="E11" s="170">
        <v>11.3</v>
      </c>
      <c r="F11" s="156">
        <v>4764048</v>
      </c>
      <c r="G11" s="170">
        <v>11.2</v>
      </c>
      <c r="H11" s="157">
        <v>4301068</v>
      </c>
      <c r="I11" s="175">
        <v>10.1</v>
      </c>
      <c r="J11" s="157">
        <v>3914621</v>
      </c>
      <c r="K11" s="170">
        <v>9.2</v>
      </c>
      <c r="L11" s="167">
        <v>3646482</v>
      </c>
      <c r="M11" s="179">
        <v>8.6</v>
      </c>
    </row>
    <row r="12" spans="1:13" ht="20.25" customHeight="1">
      <c r="A12" s="23"/>
      <c r="B12" s="188" t="s">
        <v>98</v>
      </c>
      <c r="C12" s="197"/>
      <c r="D12" s="154">
        <v>14677481</v>
      </c>
      <c r="E12" s="170">
        <v>34.2</v>
      </c>
      <c r="F12" s="156">
        <v>13728269</v>
      </c>
      <c r="G12" s="170">
        <v>32.2</v>
      </c>
      <c r="H12" s="157">
        <v>14058155</v>
      </c>
      <c r="I12" s="175">
        <v>32.9</v>
      </c>
      <c r="J12" s="157">
        <v>14529124</v>
      </c>
      <c r="K12" s="170">
        <v>34.3</v>
      </c>
      <c r="L12" s="167">
        <v>13233456</v>
      </c>
      <c r="M12" s="179">
        <v>31.4</v>
      </c>
    </row>
    <row r="13" spans="1:13" ht="20.25" customHeight="1">
      <c r="A13" s="23"/>
      <c r="B13" s="75"/>
      <c r="C13" s="153" t="s">
        <v>109</v>
      </c>
      <c r="D13" s="154">
        <v>10087269</v>
      </c>
      <c r="E13" s="170">
        <v>23.5</v>
      </c>
      <c r="F13" s="156">
        <v>9902497</v>
      </c>
      <c r="G13" s="170">
        <v>23.2</v>
      </c>
      <c r="H13" s="157">
        <v>10452166</v>
      </c>
      <c r="I13" s="175">
        <v>24.4</v>
      </c>
      <c r="J13" s="157">
        <v>10658255</v>
      </c>
      <c r="K13" s="170">
        <v>25.1</v>
      </c>
      <c r="L13" s="167">
        <v>10061051</v>
      </c>
      <c r="M13" s="179">
        <v>23.8</v>
      </c>
    </row>
    <row r="14" spans="1:13" ht="20.25" customHeight="1">
      <c r="A14" s="23"/>
      <c r="B14" s="75"/>
      <c r="C14" s="153" t="s">
        <v>110</v>
      </c>
      <c r="D14" s="154">
        <v>4590212</v>
      </c>
      <c r="E14" s="170">
        <v>10.7</v>
      </c>
      <c r="F14" s="156">
        <v>3825772</v>
      </c>
      <c r="G14" s="170">
        <v>9</v>
      </c>
      <c r="H14" s="157">
        <v>3605989</v>
      </c>
      <c r="I14" s="175">
        <v>8.4</v>
      </c>
      <c r="J14" s="157">
        <v>3870869</v>
      </c>
      <c r="K14" s="170">
        <v>9.1</v>
      </c>
      <c r="L14" s="167">
        <v>3172405</v>
      </c>
      <c r="M14" s="179">
        <v>7.5</v>
      </c>
    </row>
    <row r="15" spans="1:13" ht="20.25" customHeight="1">
      <c r="A15" s="23"/>
      <c r="B15" s="3"/>
      <c r="C15" s="3"/>
      <c r="D15" s="154"/>
      <c r="E15" s="170"/>
      <c r="F15" s="156"/>
      <c r="G15" s="174"/>
      <c r="H15" s="157"/>
      <c r="I15" s="177"/>
      <c r="J15" s="157"/>
      <c r="K15" s="174"/>
      <c r="L15" s="167"/>
      <c r="M15" s="180"/>
    </row>
    <row r="16" spans="1:13" ht="20.25" customHeight="1">
      <c r="A16" s="34" t="s">
        <v>111</v>
      </c>
      <c r="B16" s="74"/>
      <c r="C16" s="74"/>
      <c r="D16" s="154">
        <v>23409368</v>
      </c>
      <c r="E16" s="170">
        <v>54.5</v>
      </c>
      <c r="F16" s="156">
        <v>24152466</v>
      </c>
      <c r="G16" s="170">
        <v>56.6</v>
      </c>
      <c r="H16" s="157">
        <v>24406474</v>
      </c>
      <c r="I16" s="175">
        <v>57.1</v>
      </c>
      <c r="J16" s="157">
        <v>23939151</v>
      </c>
      <c r="K16" s="170">
        <v>56.5</v>
      </c>
      <c r="L16" s="168">
        <f>L17+L24+L25</f>
        <v>25311962</v>
      </c>
      <c r="M16" s="179">
        <v>60</v>
      </c>
    </row>
    <row r="17" spans="1:13" ht="20.25" customHeight="1">
      <c r="A17" s="23"/>
      <c r="B17" s="3" t="s">
        <v>99</v>
      </c>
      <c r="C17" s="75"/>
      <c r="D17" s="154">
        <v>23083000</v>
      </c>
      <c r="E17" s="170">
        <v>53.8</v>
      </c>
      <c r="F17" s="156">
        <v>23842341</v>
      </c>
      <c r="G17" s="170">
        <v>55.9</v>
      </c>
      <c r="H17" s="157">
        <v>24125133</v>
      </c>
      <c r="I17" s="175">
        <v>56.4</v>
      </c>
      <c r="J17" s="157">
        <v>23635295</v>
      </c>
      <c r="K17" s="170">
        <v>55.8</v>
      </c>
      <c r="L17" s="168">
        <f>SUM(L18:L22)</f>
        <v>24979273</v>
      </c>
      <c r="M17" s="179">
        <v>59.2</v>
      </c>
    </row>
    <row r="18" spans="1:13" ht="20.25" customHeight="1">
      <c r="A18" s="23"/>
      <c r="B18" s="3"/>
      <c r="C18" s="75" t="s">
        <v>44</v>
      </c>
      <c r="D18" s="154">
        <v>5278437</v>
      </c>
      <c r="E18" s="170">
        <v>12.3</v>
      </c>
      <c r="F18" s="156">
        <v>5166303</v>
      </c>
      <c r="G18" s="170">
        <v>12.1</v>
      </c>
      <c r="H18" s="157">
        <v>5104808</v>
      </c>
      <c r="I18" s="175">
        <v>11.9</v>
      </c>
      <c r="J18" s="157">
        <v>5053695</v>
      </c>
      <c r="K18" s="170">
        <v>11.9</v>
      </c>
      <c r="L18" s="167">
        <v>5180049</v>
      </c>
      <c r="M18" s="179">
        <v>12.3</v>
      </c>
    </row>
    <row r="19" spans="1:13" ht="20.25" customHeight="1">
      <c r="A19" s="23"/>
      <c r="B19" s="3"/>
      <c r="C19" s="75" t="s">
        <v>45</v>
      </c>
      <c r="D19" s="154">
        <v>6402614</v>
      </c>
      <c r="E19" s="170">
        <v>14.9</v>
      </c>
      <c r="F19" s="156">
        <v>7352620</v>
      </c>
      <c r="G19" s="170">
        <v>17.2</v>
      </c>
      <c r="H19" s="157">
        <v>7737832</v>
      </c>
      <c r="I19" s="175">
        <v>18.1</v>
      </c>
      <c r="J19" s="157">
        <v>7291675</v>
      </c>
      <c r="K19" s="170">
        <v>17.2</v>
      </c>
      <c r="L19" s="167">
        <v>8592931</v>
      </c>
      <c r="M19" s="179">
        <v>20.4</v>
      </c>
    </row>
    <row r="20" spans="1:13" ht="20.25" customHeight="1">
      <c r="A20" s="23"/>
      <c r="B20" s="3"/>
      <c r="C20" s="75" t="s">
        <v>46</v>
      </c>
      <c r="D20" s="154">
        <v>6394953</v>
      </c>
      <c r="E20" s="170">
        <v>14.9</v>
      </c>
      <c r="F20" s="156">
        <v>6401390</v>
      </c>
      <c r="G20" s="170">
        <v>15</v>
      </c>
      <c r="H20" s="157">
        <v>6335953</v>
      </c>
      <c r="I20" s="175">
        <v>14.8</v>
      </c>
      <c r="J20" s="157">
        <v>6377612</v>
      </c>
      <c r="K20" s="170">
        <v>15</v>
      </c>
      <c r="L20" s="167">
        <v>6466132</v>
      </c>
      <c r="M20" s="179">
        <v>15.3</v>
      </c>
    </row>
    <row r="21" spans="1:13" ht="20.25" customHeight="1">
      <c r="A21" s="23"/>
      <c r="B21" s="3"/>
      <c r="C21" s="75" t="s">
        <v>47</v>
      </c>
      <c r="D21" s="154">
        <v>3556394</v>
      </c>
      <c r="E21" s="170">
        <v>8.3</v>
      </c>
      <c r="F21" s="156">
        <v>3491580</v>
      </c>
      <c r="G21" s="170">
        <v>8.2</v>
      </c>
      <c r="H21" s="157">
        <v>3531790</v>
      </c>
      <c r="I21" s="175">
        <v>8.3</v>
      </c>
      <c r="J21" s="157">
        <v>3482338</v>
      </c>
      <c r="K21" s="170">
        <v>8.2</v>
      </c>
      <c r="L21" s="167">
        <v>3326610</v>
      </c>
      <c r="M21" s="179">
        <v>7.9</v>
      </c>
    </row>
    <row r="22" spans="1:13" ht="20.25" customHeight="1">
      <c r="A22" s="23"/>
      <c r="B22" s="3"/>
      <c r="C22" s="75" t="s">
        <v>48</v>
      </c>
      <c r="D22" s="154">
        <v>1450602</v>
      </c>
      <c r="E22" s="170">
        <v>3.4</v>
      </c>
      <c r="F22" s="156">
        <v>1430448</v>
      </c>
      <c r="G22" s="170">
        <v>3.4</v>
      </c>
      <c r="H22" s="157">
        <v>1414750</v>
      </c>
      <c r="I22" s="175">
        <v>3.3</v>
      </c>
      <c r="J22" s="157">
        <v>1429975</v>
      </c>
      <c r="K22" s="170">
        <v>3.4</v>
      </c>
      <c r="L22" s="167">
        <v>1413551</v>
      </c>
      <c r="M22" s="179">
        <v>3.4</v>
      </c>
    </row>
    <row r="23" spans="1:13" ht="20.25" customHeight="1">
      <c r="A23" s="23"/>
      <c r="B23" s="3"/>
      <c r="C23" s="3"/>
      <c r="D23" s="154"/>
      <c r="E23" s="170"/>
      <c r="F23" s="156"/>
      <c r="G23" s="170"/>
      <c r="H23" s="157"/>
      <c r="I23" s="175"/>
      <c r="J23" s="157"/>
      <c r="K23" s="170"/>
      <c r="L23" s="167"/>
      <c r="M23" s="179"/>
    </row>
    <row r="24" spans="1:13" ht="20.25" customHeight="1">
      <c r="A24" s="23"/>
      <c r="B24" s="188" t="s">
        <v>49</v>
      </c>
      <c r="C24" s="189"/>
      <c r="D24" s="154">
        <v>325552</v>
      </c>
      <c r="E24" s="170">
        <v>0.8</v>
      </c>
      <c r="F24" s="156">
        <v>309335</v>
      </c>
      <c r="G24" s="170">
        <v>0.7</v>
      </c>
      <c r="H24" s="157">
        <v>280530</v>
      </c>
      <c r="I24" s="175">
        <v>0.7</v>
      </c>
      <c r="J24" s="157">
        <v>303014</v>
      </c>
      <c r="K24" s="170">
        <v>0.7</v>
      </c>
      <c r="L24" s="167">
        <v>331848</v>
      </c>
      <c r="M24" s="179">
        <v>0.8</v>
      </c>
    </row>
    <row r="25" spans="1:13" ht="20.25" customHeight="1" thickBot="1">
      <c r="A25" s="135"/>
      <c r="B25" s="190" t="s">
        <v>50</v>
      </c>
      <c r="C25" s="191"/>
      <c r="D25" s="160">
        <v>816</v>
      </c>
      <c r="E25" s="172">
        <v>0</v>
      </c>
      <c r="F25" s="161">
        <v>790</v>
      </c>
      <c r="G25" s="171">
        <v>0</v>
      </c>
      <c r="H25" s="162">
        <v>811</v>
      </c>
      <c r="I25" s="178">
        <v>0</v>
      </c>
      <c r="J25" s="163">
        <v>842</v>
      </c>
      <c r="K25" s="171">
        <v>0</v>
      </c>
      <c r="L25" s="169">
        <v>841</v>
      </c>
      <c r="M25" s="181">
        <v>0</v>
      </c>
    </row>
    <row r="26" spans="1:13" ht="15" customHeight="1">
      <c r="A26" s="192" t="s">
        <v>113</v>
      </c>
      <c r="B26" s="192"/>
      <c r="C26" s="192"/>
      <c r="D26" s="192"/>
      <c r="E26" s="192"/>
      <c r="F26" s="192"/>
      <c r="G26" s="192"/>
      <c r="H26" s="33"/>
      <c r="I26" s="33"/>
      <c r="J26" s="134"/>
      <c r="K26" s="137"/>
      <c r="L26" s="138"/>
      <c r="M26" s="138"/>
    </row>
    <row r="27" spans="1:13" ht="12.75" customHeight="1">
      <c r="A27" s="133"/>
      <c r="B27" s="133"/>
      <c r="C27" s="133"/>
      <c r="D27" s="133"/>
      <c r="E27" s="133"/>
      <c r="F27" s="133"/>
      <c r="G27" s="133"/>
      <c r="H27" s="33"/>
      <c r="I27" s="33"/>
      <c r="J27" s="134"/>
      <c r="K27" s="137"/>
      <c r="L27" s="138"/>
      <c r="M27" s="138"/>
    </row>
    <row r="28" spans="1:7" ht="15" customHeight="1">
      <c r="A28" s="25" t="s">
        <v>100</v>
      </c>
      <c r="B28" s="3"/>
      <c r="C28" s="3"/>
      <c r="D28" s="3"/>
      <c r="E28" s="3"/>
      <c r="F28" s="3"/>
      <c r="G28" s="3"/>
    </row>
    <row r="29" spans="1:7" ht="15" customHeight="1" thickBot="1">
      <c r="A29" s="21"/>
      <c r="B29" s="43"/>
      <c r="C29" s="43"/>
      <c r="D29" s="43"/>
      <c r="E29" s="43"/>
      <c r="F29" s="43"/>
      <c r="G29" s="43"/>
    </row>
    <row r="30" spans="1:7" ht="13.5">
      <c r="A30" s="23"/>
      <c r="B30" s="200" t="s">
        <v>101</v>
      </c>
      <c r="C30" s="77"/>
      <c r="D30" s="3"/>
      <c r="E30" s="77"/>
      <c r="F30" s="3"/>
      <c r="G30" s="78"/>
    </row>
    <row r="31" spans="1:7" ht="13.5">
      <c r="A31" s="24" t="s">
        <v>0</v>
      </c>
      <c r="B31" s="201"/>
      <c r="C31" s="27" t="s">
        <v>56</v>
      </c>
      <c r="D31" s="198" t="s">
        <v>51</v>
      </c>
      <c r="E31" s="27" t="s">
        <v>52</v>
      </c>
      <c r="F31" s="198" t="s">
        <v>51</v>
      </c>
      <c r="G31" s="27" t="s">
        <v>53</v>
      </c>
    </row>
    <row r="32" spans="1:7" ht="13.5">
      <c r="A32" s="23"/>
      <c r="B32" s="202"/>
      <c r="C32" s="53"/>
      <c r="D32" s="199"/>
      <c r="E32" s="77"/>
      <c r="F32" s="199"/>
      <c r="G32" s="77"/>
    </row>
    <row r="33" spans="1:7" ht="13.5">
      <c r="A33" s="22"/>
      <c r="B33" s="6" t="s">
        <v>54</v>
      </c>
      <c r="C33" s="46"/>
      <c r="D33" s="11" t="s">
        <v>37</v>
      </c>
      <c r="E33" s="11" t="s">
        <v>1</v>
      </c>
      <c r="F33" s="11" t="s">
        <v>37</v>
      </c>
      <c r="G33" s="11" t="s">
        <v>54</v>
      </c>
    </row>
    <row r="34" spans="1:7" ht="20.25" customHeight="1">
      <c r="A34" s="23" t="s">
        <v>115</v>
      </c>
      <c r="B34" s="110">
        <v>3582</v>
      </c>
      <c r="C34" s="111">
        <v>3477</v>
      </c>
      <c r="D34" s="108">
        <v>97.1</v>
      </c>
      <c r="E34" s="111">
        <v>351282</v>
      </c>
      <c r="F34" s="108">
        <v>99.8</v>
      </c>
      <c r="G34" s="114">
        <v>3402</v>
      </c>
    </row>
    <row r="35" spans="1:7" ht="20.25" customHeight="1">
      <c r="A35" s="23"/>
      <c r="B35" s="110"/>
      <c r="C35" s="111"/>
      <c r="D35" s="108"/>
      <c r="E35" s="111"/>
      <c r="F35" s="108"/>
      <c r="G35" s="114"/>
    </row>
    <row r="36" spans="1:7" ht="20.25" customHeight="1">
      <c r="A36" s="23" t="s">
        <v>75</v>
      </c>
      <c r="B36" s="110">
        <v>3582</v>
      </c>
      <c r="C36" s="111">
        <v>3479</v>
      </c>
      <c r="D36" s="108">
        <v>97.1</v>
      </c>
      <c r="E36" s="111">
        <v>350939</v>
      </c>
      <c r="F36" s="108">
        <v>99.8</v>
      </c>
      <c r="G36" s="114">
        <v>3403</v>
      </c>
    </row>
    <row r="37" spans="1:7" ht="20.25" customHeight="1">
      <c r="A37" s="23"/>
      <c r="B37" s="110"/>
      <c r="C37" s="111"/>
      <c r="D37" s="108"/>
      <c r="E37" s="111"/>
      <c r="F37" s="108"/>
      <c r="G37" s="114"/>
    </row>
    <row r="38" spans="1:7" ht="20.25" customHeight="1">
      <c r="A38" s="47" t="s">
        <v>76</v>
      </c>
      <c r="B38" s="110">
        <v>3582</v>
      </c>
      <c r="C38" s="111">
        <v>3484</v>
      </c>
      <c r="D38" s="108">
        <v>97.3</v>
      </c>
      <c r="E38" s="111">
        <v>351645</v>
      </c>
      <c r="F38" s="108">
        <v>99.8</v>
      </c>
      <c r="G38" s="114">
        <v>3403</v>
      </c>
    </row>
    <row r="39" spans="1:7" ht="20.25" customHeight="1">
      <c r="A39" s="23"/>
      <c r="B39" s="110"/>
      <c r="C39" s="111"/>
      <c r="D39" s="108"/>
      <c r="E39" s="111"/>
      <c r="F39" s="108"/>
      <c r="G39" s="114"/>
    </row>
    <row r="40" spans="1:7" ht="20.25" customHeight="1">
      <c r="A40" s="47" t="s">
        <v>77</v>
      </c>
      <c r="B40" s="110">
        <v>3582</v>
      </c>
      <c r="C40" s="112">
        <v>3485</v>
      </c>
      <c r="D40" s="108">
        <v>97.3</v>
      </c>
      <c r="E40" s="111">
        <v>353568</v>
      </c>
      <c r="F40" s="108">
        <v>99.9</v>
      </c>
      <c r="G40" s="114">
        <v>3455</v>
      </c>
    </row>
    <row r="41" spans="1:7" ht="20.25" customHeight="1">
      <c r="A41" s="23"/>
      <c r="B41" s="110"/>
      <c r="C41" s="111"/>
      <c r="D41" s="108"/>
      <c r="E41" s="111"/>
      <c r="F41" s="108"/>
      <c r="G41" s="114"/>
    </row>
    <row r="42" spans="1:7" s="15" customFormat="1" ht="20.25" customHeight="1" thickBot="1">
      <c r="A42" s="65" t="s">
        <v>112</v>
      </c>
      <c r="B42" s="113">
        <v>3582</v>
      </c>
      <c r="C42" s="113">
        <v>3484</v>
      </c>
      <c r="D42" s="109">
        <v>97.3</v>
      </c>
      <c r="E42" s="113">
        <v>356263</v>
      </c>
      <c r="F42" s="109">
        <v>99.9</v>
      </c>
      <c r="G42" s="113">
        <v>3454</v>
      </c>
    </row>
    <row r="43" spans="1:7" ht="15" customHeight="1">
      <c r="A43" s="94"/>
      <c r="B43" s="93"/>
      <c r="C43" s="93"/>
      <c r="D43" s="93"/>
      <c r="E43" s="93"/>
      <c r="F43" s="101"/>
      <c r="G43" s="95" t="s">
        <v>55</v>
      </c>
    </row>
  </sheetData>
  <sheetProtection/>
  <mergeCells count="14">
    <mergeCell ref="D31:D32"/>
    <mergeCell ref="F31:F32"/>
    <mergeCell ref="B30:B32"/>
    <mergeCell ref="A5:C6"/>
    <mergeCell ref="L5:M5"/>
    <mergeCell ref="B24:C24"/>
    <mergeCell ref="B25:C25"/>
    <mergeCell ref="A26:G26"/>
    <mergeCell ref="D5:E5"/>
    <mergeCell ref="F5:G5"/>
    <mergeCell ref="H5:I5"/>
    <mergeCell ref="J5:K5"/>
    <mergeCell ref="B11:C11"/>
    <mergeCell ref="B12:C12"/>
  </mergeCells>
  <printOptions/>
  <pageMargins left="0.984251968503937" right="0.984251968503937" top="0.7874015748031497" bottom="0.7874015748031497" header="0.5118110236220472" footer="0.5118110236220472"/>
  <pageSetup firstPageNumber="270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3"/>
  <sheetViews>
    <sheetView zoomScalePageLayoutView="0" workbookViewId="0" topLeftCell="A1">
      <selection activeCell="D30" sqref="D30"/>
    </sheetView>
  </sheetViews>
  <sheetFormatPr defaultColWidth="9.00390625" defaultRowHeight="13.5"/>
  <cols>
    <col min="1" max="1" width="16.125" style="0" customWidth="1"/>
    <col min="2" max="3" width="9.625" style="0" customWidth="1"/>
    <col min="4" max="7" width="11.375" style="0" customWidth="1"/>
    <col min="8" max="13" width="12.75390625" style="0" customWidth="1"/>
    <col min="14" max="17" width="7.50390625" style="0" customWidth="1"/>
    <col min="18" max="18" width="9.125" style="0" bestFit="1" customWidth="1"/>
  </cols>
  <sheetData>
    <row r="1" spans="1:22" s="118" customFormat="1" ht="15" customHeight="1">
      <c r="A1" s="115" t="s">
        <v>3</v>
      </c>
      <c r="M1" s="119"/>
      <c r="V1" s="119"/>
    </row>
    <row r="3" s="131" customFormat="1" ht="13.5">
      <c r="A3" s="131" t="s">
        <v>72</v>
      </c>
    </row>
  </sheetData>
  <sheetProtection/>
  <printOptions/>
  <pageMargins left="0.984251968503937" right="0.984251968503937" top="0.7874015748031497" bottom="0.7874015748031497" header="0.5118110236220472" footer="0.5118110236220472"/>
  <pageSetup firstPageNumber="272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吹田市役所</cp:lastModifiedBy>
  <cp:lastPrinted>2014-03-17T07:28:02Z</cp:lastPrinted>
  <dcterms:created xsi:type="dcterms:W3CDTF">2013-01-09T00:19:40Z</dcterms:created>
  <dcterms:modified xsi:type="dcterms:W3CDTF">2014-03-17T07:28:26Z</dcterms:modified>
  <cp:category/>
  <cp:version/>
  <cp:contentType/>
  <cp:contentStatus/>
</cp:coreProperties>
</file>