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4.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171\室課専用\05 環境まちづくり\02 環境まちづくりガイドライン\01 環境まちづくりガイドライン\開発・建築版（記入例含む）\令和５年度版\04 様式３\"/>
    </mc:Choice>
  </mc:AlternateContent>
  <bookViews>
    <workbookView xWindow="-15" yWindow="-15" windowWidth="15330" windowHeight="9105"/>
  </bookViews>
  <sheets>
    <sheet name="届出書" sheetId="7" r:id="rId1"/>
    <sheet name="概要" sheetId="12" r:id="rId2"/>
    <sheet name="工事中" sheetId="15" r:id="rId3"/>
    <sheet name="施設・設備等" sheetId="16" r:id="rId4"/>
  </sheets>
  <definedNames>
    <definedName name="_xlnm.Print_Area" localSheetId="1">概要!$A$1:$N$136</definedName>
    <definedName name="_xlnm.Print_Area" localSheetId="2">工事中!$A$1:$AQ$127</definedName>
    <definedName name="_xlnm.Print_Area" localSheetId="3">施設・設備等!$A$1:$AQ$114</definedName>
    <definedName name="_xlnm.Print_Area" localSheetId="0">届出書!$A$1:$AQ$45</definedName>
    <definedName name="_xlnm.Print_Titles" localSheetId="2">工事中!$3:$4</definedName>
    <definedName name="_xlnm.Print_Titles" localSheetId="3">施設・設備等!$3:$4</definedName>
  </definedNames>
  <calcPr calcId="162913"/>
</workbook>
</file>

<file path=xl/calcChain.xml><?xml version="1.0" encoding="utf-8"?>
<calcChain xmlns="http://schemas.openxmlformats.org/spreadsheetml/2006/main">
  <c r="U30" i="16" l="1"/>
  <c r="T30" i="16"/>
  <c r="P30" i="16"/>
  <c r="O30" i="16"/>
  <c r="V30" i="16" s="1"/>
  <c r="G57" i="12" s="1"/>
  <c r="U115" i="16"/>
  <c r="T115" i="16"/>
  <c r="P115" i="16"/>
  <c r="O115" i="16"/>
  <c r="V115" i="16" s="1"/>
  <c r="M57" i="12" s="1"/>
  <c r="AW114" i="16"/>
  <c r="AV114" i="16"/>
  <c r="AW113" i="16"/>
  <c r="AV113" i="16"/>
  <c r="AW112" i="16"/>
  <c r="AV112" i="16"/>
  <c r="AW111" i="16"/>
  <c r="AV111" i="16"/>
  <c r="AW110" i="16"/>
  <c r="AV110" i="16"/>
  <c r="AW109" i="16"/>
  <c r="AV109" i="16"/>
  <c r="AR109" i="16" s="1"/>
  <c r="AW108" i="16"/>
  <c r="AV108" i="16"/>
  <c r="AW107" i="16"/>
  <c r="AV107" i="16"/>
  <c r="AR107" i="16" s="1"/>
  <c r="AW106" i="16"/>
  <c r="AV106" i="16"/>
  <c r="AW105" i="16"/>
  <c r="AV105" i="16"/>
  <c r="AW104" i="16"/>
  <c r="AV104" i="16"/>
  <c r="AW103" i="16"/>
  <c r="AV103" i="16"/>
  <c r="AW102" i="16"/>
  <c r="AV102" i="16"/>
  <c r="AW101" i="16"/>
  <c r="AV101" i="16"/>
  <c r="U100" i="16"/>
  <c r="T100" i="16"/>
  <c r="P100" i="16"/>
  <c r="O100" i="16"/>
  <c r="V100" i="16" s="1"/>
  <c r="L57" i="12" s="1"/>
  <c r="AW99" i="16"/>
  <c r="AV99" i="16"/>
  <c r="AW98" i="16"/>
  <c r="AV98" i="16"/>
  <c r="AW97" i="16"/>
  <c r="AV97" i="16"/>
  <c r="AW96" i="16"/>
  <c r="AV96" i="16"/>
  <c r="AW95" i="16"/>
  <c r="AV95" i="16"/>
  <c r="AW94" i="16"/>
  <c r="AV94" i="16"/>
  <c r="AR94" i="16" s="1"/>
  <c r="AW93" i="16"/>
  <c r="AV93" i="16"/>
  <c r="AW92" i="16"/>
  <c r="AV92" i="16"/>
  <c r="AR92" i="16" s="1"/>
  <c r="AW91" i="16"/>
  <c r="AV91" i="16"/>
  <c r="AW90" i="16"/>
  <c r="AV90" i="16"/>
  <c r="AW89" i="16"/>
  <c r="AV89" i="16"/>
  <c r="AW88" i="16"/>
  <c r="AV88" i="16"/>
  <c r="U87" i="16"/>
  <c r="T87" i="16"/>
  <c r="P87" i="16"/>
  <c r="O87" i="16"/>
  <c r="V87" i="16" s="1"/>
  <c r="K56" i="12" s="1"/>
  <c r="AW86" i="16"/>
  <c r="AV86" i="16"/>
  <c r="AW85" i="16"/>
  <c r="AV85" i="16"/>
  <c r="AR85" i="16" s="1"/>
  <c r="AW84" i="16"/>
  <c r="AV84" i="16"/>
  <c r="AW83" i="16"/>
  <c r="AV83" i="16"/>
  <c r="AW82" i="16"/>
  <c r="AV82" i="16"/>
  <c r="AW81" i="16"/>
  <c r="AV81" i="16"/>
  <c r="AW80" i="16"/>
  <c r="AV80" i="16"/>
  <c r="AW79" i="16"/>
  <c r="AV79" i="16"/>
  <c r="AR79" i="16" s="1"/>
  <c r="AW77" i="16"/>
  <c r="AV77" i="16"/>
  <c r="AW76" i="16"/>
  <c r="AV76" i="16"/>
  <c r="AR76" i="16" s="1"/>
  <c r="AW75" i="16"/>
  <c r="AV75" i="16"/>
  <c r="AW74" i="16"/>
  <c r="AV74" i="16"/>
  <c r="AW73" i="16"/>
  <c r="AV73" i="16"/>
  <c r="AW72" i="16"/>
  <c r="AV72" i="16"/>
  <c r="AW71" i="16"/>
  <c r="AV71" i="16"/>
  <c r="AW70" i="16"/>
  <c r="AV70" i="16"/>
  <c r="AR70" i="16" s="1"/>
  <c r="AW69" i="16"/>
  <c r="AV69" i="16"/>
  <c r="AW68" i="16"/>
  <c r="AV68" i="16"/>
  <c r="AR68" i="16" s="1"/>
  <c r="AW67" i="16"/>
  <c r="AV67" i="16"/>
  <c r="AW66" i="16"/>
  <c r="AV66" i="16"/>
  <c r="AW65" i="16"/>
  <c r="AV65" i="16"/>
  <c r="AW64" i="16"/>
  <c r="AV64" i="16"/>
  <c r="AW63" i="16"/>
  <c r="AV63" i="16"/>
  <c r="AW62" i="16"/>
  <c r="AV62" i="16"/>
  <c r="AR62" i="16" s="1"/>
  <c r="AW61" i="16"/>
  <c r="AV61" i="16"/>
  <c r="AW60" i="16"/>
  <c r="AV60" i="16"/>
  <c r="AR60" i="16" s="1"/>
  <c r="U59" i="16"/>
  <c r="T59" i="16"/>
  <c r="P59" i="16"/>
  <c r="O59" i="16"/>
  <c r="V59" i="16" s="1"/>
  <c r="J57" i="12" s="1"/>
  <c r="AW58" i="16"/>
  <c r="AV58" i="16"/>
  <c r="AW57" i="16"/>
  <c r="AV57" i="16"/>
  <c r="AW56" i="16"/>
  <c r="AV56" i="16"/>
  <c r="AW55" i="16"/>
  <c r="AV55" i="16"/>
  <c r="AR55" i="16" s="1"/>
  <c r="AW54" i="16"/>
  <c r="AV54" i="16"/>
  <c r="AW53" i="16"/>
  <c r="AV53" i="16"/>
  <c r="AR53" i="16" s="1"/>
  <c r="U52" i="16"/>
  <c r="T52" i="16"/>
  <c r="P52" i="16"/>
  <c r="O52" i="16"/>
  <c r="V52" i="16" s="1"/>
  <c r="I56" i="12" s="1"/>
  <c r="AW51" i="16"/>
  <c r="AV51" i="16"/>
  <c r="AW50" i="16"/>
  <c r="AV50" i="16"/>
  <c r="AW49" i="16"/>
  <c r="AV49" i="16"/>
  <c r="AW48" i="16"/>
  <c r="AV48" i="16"/>
  <c r="AR48" i="16" s="1"/>
  <c r="AW47" i="16"/>
  <c r="AV47" i="16"/>
  <c r="AW46" i="16"/>
  <c r="AV46" i="16"/>
  <c r="AR46" i="16" s="1"/>
  <c r="AW45" i="16"/>
  <c r="AV45" i="16"/>
  <c r="AW44" i="16"/>
  <c r="AV44" i="16"/>
  <c r="AW43" i="16"/>
  <c r="AV43" i="16"/>
  <c r="AW42" i="16"/>
  <c r="AV42" i="16"/>
  <c r="AW41" i="16"/>
  <c r="AV41" i="16"/>
  <c r="AW40" i="16"/>
  <c r="AV40" i="16"/>
  <c r="AR40" i="16" s="1"/>
  <c r="AW39" i="16"/>
  <c r="AV39" i="16"/>
  <c r="AW38" i="16"/>
  <c r="AV38" i="16"/>
  <c r="AR38" i="16" s="1"/>
  <c r="AW37" i="16"/>
  <c r="AV37" i="16"/>
  <c r="AW36" i="16"/>
  <c r="AV36" i="16"/>
  <c r="U35" i="16"/>
  <c r="T35" i="16"/>
  <c r="P35" i="16"/>
  <c r="O35" i="16"/>
  <c r="V35" i="16" s="1"/>
  <c r="H56" i="12" s="1"/>
  <c r="AW34" i="16"/>
  <c r="AV34" i="16"/>
  <c r="AW33" i="16"/>
  <c r="AV33" i="16"/>
  <c r="AR33" i="16" s="1"/>
  <c r="AW32" i="16"/>
  <c r="AV32" i="16"/>
  <c r="AW31" i="16"/>
  <c r="AV31" i="16"/>
  <c r="AR31" i="16" s="1"/>
  <c r="AW29" i="16"/>
  <c r="AV29" i="16"/>
  <c r="AW28" i="16"/>
  <c r="AV28" i="16"/>
  <c r="AW27" i="16"/>
  <c r="AV27" i="16"/>
  <c r="AW26" i="16"/>
  <c r="AV26" i="16"/>
  <c r="AR26" i="16" s="1"/>
  <c r="AW25" i="16"/>
  <c r="AV25" i="16"/>
  <c r="AW24" i="16"/>
  <c r="AV24" i="16"/>
  <c r="AR24" i="16" s="1"/>
  <c r="AW23" i="16"/>
  <c r="AV23" i="16"/>
  <c r="AW22" i="16"/>
  <c r="AV22" i="16"/>
  <c r="AW21" i="16"/>
  <c r="AV21" i="16"/>
  <c r="AW20" i="16"/>
  <c r="AV20" i="16"/>
  <c r="AW19" i="16"/>
  <c r="AV19" i="16"/>
  <c r="AW18" i="16"/>
  <c r="AV18" i="16"/>
  <c r="AW17" i="16"/>
  <c r="AV17" i="16"/>
  <c r="AW16" i="16"/>
  <c r="AV16" i="16"/>
  <c r="AR16" i="16" s="1"/>
  <c r="AW15" i="16"/>
  <c r="AV15" i="16"/>
  <c r="AW14" i="16"/>
  <c r="AV14" i="16"/>
  <c r="AW13" i="16"/>
  <c r="AV13" i="16"/>
  <c r="AW12" i="16"/>
  <c r="AV12" i="16"/>
  <c r="AW11" i="16"/>
  <c r="AV11" i="16"/>
  <c r="AW10" i="16"/>
  <c r="AV10" i="16"/>
  <c r="AW9" i="16"/>
  <c r="AV9" i="16"/>
  <c r="AW8" i="16"/>
  <c r="AV8" i="16"/>
  <c r="AR8" i="16" s="1"/>
  <c r="AW7" i="16"/>
  <c r="AV7" i="16"/>
  <c r="AW6" i="16"/>
  <c r="AV6" i="16"/>
  <c r="AR96" i="16" l="1"/>
  <c r="AR90" i="16"/>
  <c r="AR72" i="16"/>
  <c r="AR64" i="16"/>
  <c r="AR57" i="16"/>
  <c r="AR44" i="16"/>
  <c r="AR42" i="16"/>
  <c r="AR36" i="16"/>
  <c r="AR22" i="16"/>
  <c r="AR20" i="16"/>
  <c r="AR14" i="16"/>
  <c r="AR12" i="16"/>
  <c r="AR6" i="16"/>
  <c r="AR113" i="16"/>
  <c r="AR111" i="16"/>
  <c r="AR105" i="16"/>
  <c r="AR103" i="16"/>
  <c r="M56" i="12"/>
  <c r="AR101" i="16"/>
  <c r="AR98" i="16"/>
  <c r="AR88" i="16"/>
  <c r="L56" i="12"/>
  <c r="AR83" i="16"/>
  <c r="AR81" i="16"/>
  <c r="AR74" i="16"/>
  <c r="AR66" i="16"/>
  <c r="K57" i="12"/>
  <c r="J56" i="12"/>
  <c r="AR50" i="16"/>
  <c r="I57" i="12"/>
  <c r="H57" i="12"/>
  <c r="AR28" i="16"/>
  <c r="AR18" i="16"/>
  <c r="AR10" i="16"/>
  <c r="G56" i="12"/>
  <c r="P128" i="15"/>
  <c r="U128" i="15"/>
  <c r="T128" i="15"/>
  <c r="O128" i="15"/>
  <c r="AW127" i="15"/>
  <c r="AV127" i="15"/>
  <c r="AW126" i="15"/>
  <c r="AV126" i="15"/>
  <c r="AR126" i="15" s="1"/>
  <c r="AW124" i="15"/>
  <c r="AV124" i="15"/>
  <c r="AW123" i="15"/>
  <c r="AV123" i="15"/>
  <c r="AW122" i="15"/>
  <c r="AV122" i="15"/>
  <c r="AW121" i="15"/>
  <c r="AV121" i="15"/>
  <c r="AR121" i="15" s="1"/>
  <c r="AW119" i="15"/>
  <c r="AV119" i="15"/>
  <c r="AW118" i="15"/>
  <c r="AV118" i="15"/>
  <c r="AR118" i="15" s="1"/>
  <c r="AW117" i="15"/>
  <c r="AV117" i="15"/>
  <c r="AW116" i="15"/>
  <c r="AV116" i="15"/>
  <c r="AR116" i="15" s="1"/>
  <c r="U115" i="15"/>
  <c r="T115" i="15"/>
  <c r="P115" i="15"/>
  <c r="O115" i="15"/>
  <c r="AW114" i="15"/>
  <c r="AV114" i="15"/>
  <c r="AW113" i="15"/>
  <c r="AV113" i="15"/>
  <c r="AR113" i="15" s="1"/>
  <c r="AW111" i="15"/>
  <c r="AV111" i="15"/>
  <c r="AW110" i="15"/>
  <c r="AV110" i="15"/>
  <c r="AR110" i="15" s="1"/>
  <c r="AW109" i="15"/>
  <c r="AV109" i="15"/>
  <c r="AW108" i="15"/>
  <c r="AV108" i="15"/>
  <c r="AW106" i="15"/>
  <c r="AV106" i="15"/>
  <c r="AW105" i="15"/>
  <c r="AV105" i="15"/>
  <c r="AR105" i="15" s="1"/>
  <c r="AW104" i="15"/>
  <c r="AV104" i="15"/>
  <c r="AW103" i="15"/>
  <c r="AV103" i="15"/>
  <c r="AR103" i="15" s="1"/>
  <c r="U102" i="15"/>
  <c r="T102" i="15"/>
  <c r="P102" i="15"/>
  <c r="O102" i="15"/>
  <c r="AW101" i="15"/>
  <c r="AV101" i="15"/>
  <c r="AW100" i="15"/>
  <c r="AV100" i="15"/>
  <c r="AR100" i="15" s="1"/>
  <c r="AW99" i="15"/>
  <c r="AV99" i="15"/>
  <c r="AW98" i="15"/>
  <c r="AV98" i="15"/>
  <c r="AR98" i="15" s="1"/>
  <c r="AW96" i="15"/>
  <c r="AV96" i="15"/>
  <c r="AW95" i="15"/>
  <c r="AV95" i="15"/>
  <c r="AR95" i="15" s="1"/>
  <c r="U94" i="15"/>
  <c r="T94" i="15"/>
  <c r="P94" i="15"/>
  <c r="O94" i="15"/>
  <c r="V94" i="15" s="1"/>
  <c r="AW93" i="15"/>
  <c r="AV93" i="15"/>
  <c r="AW92" i="15"/>
  <c r="AV92" i="15"/>
  <c r="AR92" i="15" s="1"/>
  <c r="AW91" i="15"/>
  <c r="AV91" i="15"/>
  <c r="AW90" i="15"/>
  <c r="AV90" i="15"/>
  <c r="AR90" i="15" s="1"/>
  <c r="AW89" i="15"/>
  <c r="AV89" i="15"/>
  <c r="AW88" i="15"/>
  <c r="AV88" i="15"/>
  <c r="AR88" i="15" s="1"/>
  <c r="AW87" i="15"/>
  <c r="AV87" i="15"/>
  <c r="AW86" i="15"/>
  <c r="AV86" i="15"/>
  <c r="AR86" i="15" s="1"/>
  <c r="AW85" i="15"/>
  <c r="AV85" i="15"/>
  <c r="AW84" i="15"/>
  <c r="AV84" i="15"/>
  <c r="AR84" i="15" s="1"/>
  <c r="U83" i="15"/>
  <c r="T83" i="15"/>
  <c r="P83" i="15"/>
  <c r="O83" i="15"/>
  <c r="AW82" i="15"/>
  <c r="AV82" i="15"/>
  <c r="AW81" i="15"/>
  <c r="AV81" i="15"/>
  <c r="AR81" i="15" s="1"/>
  <c r="AW80" i="15"/>
  <c r="AV80" i="15"/>
  <c r="AW79" i="15"/>
  <c r="AV79" i="15"/>
  <c r="AR79" i="15" s="1"/>
  <c r="AW78" i="15"/>
  <c r="AV78" i="15"/>
  <c r="AW77" i="15"/>
  <c r="AV77" i="15"/>
  <c r="AR77" i="15" s="1"/>
  <c r="AW76" i="15"/>
  <c r="AV76" i="15"/>
  <c r="AW75" i="15"/>
  <c r="AV75" i="15"/>
  <c r="AR75" i="15" s="1"/>
  <c r="AW74" i="15"/>
  <c r="AV74" i="15"/>
  <c r="AW73" i="15"/>
  <c r="AV73" i="15"/>
  <c r="AR73" i="15" s="1"/>
  <c r="AW71" i="15"/>
  <c r="AV71" i="15"/>
  <c r="AW70" i="15"/>
  <c r="AV70" i="15"/>
  <c r="AR70" i="15" s="1"/>
  <c r="AW69" i="15"/>
  <c r="AV69" i="15"/>
  <c r="AW68" i="15"/>
  <c r="AV68" i="15"/>
  <c r="AR68" i="15" s="1"/>
  <c r="AW67" i="15"/>
  <c r="AV67" i="15"/>
  <c r="AW66" i="15"/>
  <c r="AV66" i="15"/>
  <c r="AR66" i="15" s="1"/>
  <c r="AW65" i="15"/>
  <c r="AV65" i="15"/>
  <c r="AW64" i="15"/>
  <c r="AV64" i="15"/>
  <c r="AR64" i="15" s="1"/>
  <c r="AW63" i="15"/>
  <c r="AV63" i="15"/>
  <c r="AW62" i="15"/>
  <c r="AV62" i="15"/>
  <c r="AW60" i="15"/>
  <c r="AV60" i="15"/>
  <c r="AW59" i="15"/>
  <c r="AV59" i="15"/>
  <c r="AR59" i="15" s="1"/>
  <c r="AW58" i="15"/>
  <c r="AV58" i="15"/>
  <c r="AW57" i="15"/>
  <c r="AV57" i="15"/>
  <c r="AW56" i="15"/>
  <c r="AV56" i="15"/>
  <c r="AW55" i="15"/>
  <c r="AV55" i="15"/>
  <c r="AR55" i="15" s="1"/>
  <c r="AW53" i="15"/>
  <c r="AV53" i="15"/>
  <c r="AW52" i="15"/>
  <c r="AV52" i="15"/>
  <c r="AW51" i="15"/>
  <c r="AV51" i="15"/>
  <c r="AW50" i="15"/>
  <c r="AV50" i="15"/>
  <c r="AR50" i="15" s="1"/>
  <c r="AW49" i="15"/>
  <c r="AV49" i="15"/>
  <c r="AW48" i="15"/>
  <c r="AV48" i="15"/>
  <c r="AR48" i="15" s="1"/>
  <c r="AW47" i="15"/>
  <c r="AV47" i="15"/>
  <c r="AW46" i="15"/>
  <c r="AV46" i="15"/>
  <c r="AR46" i="15" s="1"/>
  <c r="U45" i="15"/>
  <c r="T45" i="15"/>
  <c r="P45" i="15"/>
  <c r="O45" i="15"/>
  <c r="V45" i="15" s="1"/>
  <c r="AW44" i="15"/>
  <c r="AV44" i="15"/>
  <c r="AW43" i="15"/>
  <c r="AV43" i="15"/>
  <c r="AR43" i="15" s="1"/>
  <c r="AW42" i="15"/>
  <c r="AV42" i="15"/>
  <c r="AW41" i="15"/>
  <c r="AV41" i="15"/>
  <c r="AR41" i="15" s="1"/>
  <c r="AW40" i="15"/>
  <c r="AV40" i="15"/>
  <c r="AW39" i="15"/>
  <c r="AV39" i="15"/>
  <c r="AR39" i="15" s="1"/>
  <c r="AW38" i="15"/>
  <c r="AV38" i="15"/>
  <c r="AW37" i="15"/>
  <c r="AV37" i="15"/>
  <c r="AR37" i="15" s="1"/>
  <c r="AW36" i="15"/>
  <c r="AV36" i="15"/>
  <c r="AW35" i="15"/>
  <c r="AV35" i="15"/>
  <c r="AR35" i="15" s="1"/>
  <c r="AW34" i="15"/>
  <c r="AV34" i="15"/>
  <c r="AW33" i="15"/>
  <c r="AV33" i="15"/>
  <c r="AR33" i="15" s="1"/>
  <c r="AW32" i="15"/>
  <c r="AV32" i="15"/>
  <c r="AW31" i="15"/>
  <c r="AV31" i="15"/>
  <c r="AR31" i="15" s="1"/>
  <c r="AW30" i="15"/>
  <c r="AV30" i="15"/>
  <c r="AW29" i="15"/>
  <c r="AV29" i="15"/>
  <c r="AW28" i="15"/>
  <c r="AV28" i="15"/>
  <c r="AW27" i="15"/>
  <c r="AV27" i="15"/>
  <c r="AR27" i="15" s="1"/>
  <c r="AW26" i="15"/>
  <c r="AV26" i="15"/>
  <c r="AW25" i="15"/>
  <c r="AV25" i="15"/>
  <c r="AR25" i="15" s="1"/>
  <c r="AW24" i="15"/>
  <c r="AV24" i="15"/>
  <c r="AW23" i="15"/>
  <c r="AV23" i="15"/>
  <c r="AR23" i="15" s="1"/>
  <c r="AW22" i="15"/>
  <c r="AV22" i="15"/>
  <c r="AW21" i="15"/>
  <c r="AV21" i="15"/>
  <c r="AW19" i="15"/>
  <c r="AV19" i="15"/>
  <c r="AW18" i="15"/>
  <c r="AV18" i="15"/>
  <c r="AR18" i="15" s="1"/>
  <c r="AW17" i="15"/>
  <c r="AV17" i="15"/>
  <c r="AW16" i="15"/>
  <c r="AV16" i="15"/>
  <c r="AR16" i="15" s="1"/>
  <c r="AW15" i="15"/>
  <c r="AV15" i="15"/>
  <c r="AW14" i="15"/>
  <c r="AV14" i="15"/>
  <c r="AR14" i="15" s="1"/>
  <c r="AW13" i="15"/>
  <c r="AV13" i="15"/>
  <c r="AW12" i="15"/>
  <c r="AV12" i="15"/>
  <c r="AW11" i="15"/>
  <c r="AV11" i="15"/>
  <c r="AW10" i="15"/>
  <c r="AV10" i="15"/>
  <c r="AR10" i="15" s="1"/>
  <c r="AW9" i="15"/>
  <c r="AV9" i="15"/>
  <c r="AW8" i="15"/>
  <c r="AV8" i="15"/>
  <c r="AR8" i="15" s="1"/>
  <c r="AW7" i="15"/>
  <c r="AV7" i="15"/>
  <c r="AW6" i="15"/>
  <c r="AV6" i="15"/>
  <c r="AR123" i="15" l="1"/>
  <c r="V102" i="15"/>
  <c r="J25" i="12" s="1"/>
  <c r="V115" i="15"/>
  <c r="K25" i="12" s="1"/>
  <c r="V128" i="15"/>
  <c r="L25" i="12" s="1"/>
  <c r="AR21" i="15"/>
  <c r="AR52" i="15"/>
  <c r="AR108" i="15"/>
  <c r="I25" i="12"/>
  <c r="I24" i="12"/>
  <c r="AR62" i="15"/>
  <c r="AR29" i="15"/>
  <c r="AR12" i="15"/>
  <c r="AR6" i="15"/>
  <c r="G25" i="12"/>
  <c r="G24" i="12"/>
  <c r="V83" i="15"/>
  <c r="AR57" i="15"/>
  <c r="J24" i="12" l="1"/>
  <c r="L24" i="12"/>
  <c r="K24" i="12"/>
  <c r="H25" i="12"/>
  <c r="H24" i="12"/>
  <c r="M63" i="12"/>
  <c r="L63" i="12"/>
  <c r="K63" i="12"/>
  <c r="J63" i="12"/>
  <c r="I63" i="12"/>
  <c r="H63" i="12"/>
  <c r="G63" i="12"/>
  <c r="L31" i="12"/>
  <c r="K31" i="12"/>
  <c r="J31" i="12"/>
  <c r="I31" i="12"/>
  <c r="H31" i="12"/>
  <c r="G31" i="12"/>
  <c r="AJ28" i="7"/>
  <c r="AJ29" i="7"/>
  <c r="AJ27" i="7"/>
  <c r="I58" i="12" l="1"/>
  <c r="M58" i="12" l="1"/>
  <c r="J58" i="12"/>
  <c r="L58" i="12"/>
  <c r="K26" i="12"/>
  <c r="J26" i="12"/>
  <c r="L52" i="12"/>
  <c r="L20" i="12"/>
  <c r="H26" i="12"/>
  <c r="G58" i="12"/>
  <c r="H58" i="12"/>
  <c r="I26" i="12"/>
  <c r="K58" i="12"/>
  <c r="L26" i="12"/>
  <c r="L19" i="12" l="1"/>
  <c r="D19" i="12" s="1"/>
  <c r="G26" i="12"/>
  <c r="L51" i="12"/>
  <c r="D51" i="12" s="1"/>
</calcChain>
</file>

<file path=xl/sharedStrings.xml><?xml version="1.0" encoding="utf-8"?>
<sst xmlns="http://schemas.openxmlformats.org/spreadsheetml/2006/main" count="746" uniqueCount="270">
  <si>
    <t>年</t>
    <rPh sb="0" eb="1">
      <t>ネン</t>
    </rPh>
    <phoneticPr fontId="2"/>
  </si>
  <si>
    <t>日</t>
    <rPh sb="0" eb="1">
      <t>ヒ</t>
    </rPh>
    <phoneticPr fontId="2"/>
  </si>
  <si>
    <t>住所</t>
    <rPh sb="0" eb="2">
      <t>ジュウショ</t>
    </rPh>
    <phoneticPr fontId="2"/>
  </si>
  <si>
    <t>氏名</t>
    <rPh sb="0" eb="2">
      <t>シメイ</t>
    </rPh>
    <phoneticPr fontId="2"/>
  </si>
  <si>
    <t>電話</t>
    <rPh sb="0" eb="2">
      <t>デンワ</t>
    </rPh>
    <phoneticPr fontId="2"/>
  </si>
  <si>
    <t>吹田市</t>
    <rPh sb="0" eb="3">
      <t>スイタシ</t>
    </rPh>
    <phoneticPr fontId="2"/>
  </si>
  <si>
    <t>㎡</t>
    <phoneticPr fontId="2"/>
  </si>
  <si>
    <t>区分</t>
    <rPh sb="0" eb="2">
      <t>クブン</t>
    </rPh>
    <phoneticPr fontId="2"/>
  </si>
  <si>
    <t>新　築</t>
    <rPh sb="0" eb="1">
      <t>シン</t>
    </rPh>
    <rPh sb="2" eb="3">
      <t>チク</t>
    </rPh>
    <phoneticPr fontId="2"/>
  </si>
  <si>
    <t>増　築</t>
    <rPh sb="0" eb="1">
      <t>ゾウ</t>
    </rPh>
    <rPh sb="2" eb="3">
      <t>チク</t>
    </rPh>
    <phoneticPr fontId="2"/>
  </si>
  <si>
    <t>商業施設</t>
    <rPh sb="0" eb="2">
      <t>ショウギョウ</t>
    </rPh>
    <rPh sb="2" eb="4">
      <t>シセツ</t>
    </rPh>
    <phoneticPr fontId="2"/>
  </si>
  <si>
    <t>事務所</t>
    <rPh sb="0" eb="2">
      <t>ジム</t>
    </rPh>
    <rPh sb="2" eb="3">
      <t>ショ</t>
    </rPh>
    <phoneticPr fontId="2"/>
  </si>
  <si>
    <t>新　設</t>
    <rPh sb="0" eb="1">
      <t>シン</t>
    </rPh>
    <rPh sb="2" eb="3">
      <t>セツ</t>
    </rPh>
    <phoneticPr fontId="2"/>
  </si>
  <si>
    <t>増　設</t>
    <rPh sb="0" eb="1">
      <t>ゾウ</t>
    </rPh>
    <rPh sb="2" eb="3">
      <t>セツ</t>
    </rPh>
    <phoneticPr fontId="2"/>
  </si>
  <si>
    <t>第</t>
    <rPh sb="0" eb="1">
      <t>ダイ</t>
    </rPh>
    <phoneticPr fontId="2"/>
  </si>
  <si>
    <t>号</t>
    <rPh sb="0" eb="1">
      <t>ゴウ</t>
    </rPh>
    <phoneticPr fontId="2"/>
  </si>
  <si>
    <t>対象事業面積</t>
    <rPh sb="0" eb="2">
      <t>タイショウ</t>
    </rPh>
    <rPh sb="2" eb="4">
      <t>ジギョウ</t>
    </rPh>
    <rPh sb="4" eb="6">
      <t>メンセキ</t>
    </rPh>
    <phoneticPr fontId="2"/>
  </si>
  <si>
    <t>うち雨水利用量</t>
    <rPh sb="2" eb="4">
      <t>ウスイ</t>
    </rPh>
    <rPh sb="4" eb="6">
      <t>リヨウ</t>
    </rPh>
    <rPh sb="6" eb="7">
      <t>リョウ</t>
    </rPh>
    <phoneticPr fontId="2"/>
  </si>
  <si>
    <t>地球温暖化対策を行います。</t>
    <rPh sb="0" eb="2">
      <t>チキュウ</t>
    </rPh>
    <rPh sb="2" eb="5">
      <t>オンダンカ</t>
    </rPh>
    <rPh sb="5" eb="7">
      <t>タイサク</t>
    </rPh>
    <rPh sb="8" eb="9">
      <t>オコナ</t>
    </rPh>
    <phoneticPr fontId="2"/>
  </si>
  <si>
    <t>自然環境を保全し、みどりを確保します。</t>
    <rPh sb="0" eb="2">
      <t>シゼン</t>
    </rPh>
    <rPh sb="2" eb="4">
      <t>カンキョウ</t>
    </rPh>
    <rPh sb="5" eb="7">
      <t>ホゼン</t>
    </rPh>
    <rPh sb="13" eb="15">
      <t>カクホ</t>
    </rPh>
    <phoneticPr fontId="2"/>
  </si>
  <si>
    <t>環境まちづくりの概要（１）</t>
    <rPh sb="0" eb="2">
      <t>カンキョウ</t>
    </rPh>
    <rPh sb="8" eb="10">
      <t>ガイヨウ</t>
    </rPh>
    <phoneticPr fontId="2"/>
  </si>
  <si>
    <t>１－１．工事中</t>
    <rPh sb="4" eb="7">
      <t>コウジチュウ</t>
    </rPh>
    <phoneticPr fontId="2"/>
  </si>
  <si>
    <t>パーセント</t>
    <phoneticPr fontId="2"/>
  </si>
  <si>
    <t>＝</t>
    <phoneticPr fontId="2"/>
  </si>
  <si>
    <t>該当なしを除いた項目数</t>
    <rPh sb="0" eb="2">
      <t>ガイトウ</t>
    </rPh>
    <rPh sb="5" eb="6">
      <t>ノゾ</t>
    </rPh>
    <rPh sb="8" eb="11">
      <t>コウモクスウ</t>
    </rPh>
    <phoneticPr fontId="2"/>
  </si>
  <si>
    <t>快適環境</t>
    <rPh sb="0" eb="2">
      <t>カイテキ</t>
    </rPh>
    <rPh sb="2" eb="4">
      <t>カンキョウ</t>
    </rPh>
    <phoneticPr fontId="2"/>
  </si>
  <si>
    <t>近隣調和</t>
    <rPh sb="0" eb="2">
      <t>キンリン</t>
    </rPh>
    <rPh sb="2" eb="4">
      <t>チョウワ</t>
    </rPh>
    <phoneticPr fontId="2"/>
  </si>
  <si>
    <t>主な実施内容</t>
    <rPh sb="0" eb="1">
      <t>オモ</t>
    </rPh>
    <rPh sb="2" eb="4">
      <t>ジッシ</t>
    </rPh>
    <rPh sb="4" eb="6">
      <t>ナイヨウ</t>
    </rPh>
    <phoneticPr fontId="2"/>
  </si>
  <si>
    <t>１－２．施設・設備等</t>
    <rPh sb="4" eb="6">
      <t>シセツ</t>
    </rPh>
    <rPh sb="7" eb="9">
      <t>セツビ</t>
    </rPh>
    <rPh sb="9" eb="10">
      <t>トウ</t>
    </rPh>
    <phoneticPr fontId="2"/>
  </si>
  <si>
    <t>地球温暖化</t>
    <rPh sb="0" eb="2">
      <t>チキュウ</t>
    </rPh>
    <rPh sb="2" eb="5">
      <t>オンダンカ</t>
    </rPh>
    <phoneticPr fontId="2"/>
  </si>
  <si>
    <t>自然環境</t>
    <rPh sb="0" eb="2">
      <t>シゼン</t>
    </rPh>
    <rPh sb="2" eb="4">
      <t>カンキョウ</t>
    </rPh>
    <phoneticPr fontId="2"/>
  </si>
  <si>
    <t>水循環</t>
    <rPh sb="0" eb="1">
      <t>ミズ</t>
    </rPh>
    <rPh sb="1" eb="3">
      <t>ジュンカン</t>
    </rPh>
    <phoneticPr fontId="2"/>
  </si>
  <si>
    <t>地域環境</t>
    <rPh sb="0" eb="2">
      <t>チイキ</t>
    </rPh>
    <rPh sb="2" eb="4">
      <t>カンキョウ</t>
    </rPh>
    <phoneticPr fontId="2"/>
  </si>
  <si>
    <t>景観</t>
    <rPh sb="0" eb="2">
      <t>ケイカン</t>
    </rPh>
    <phoneticPr fontId="2"/>
  </si>
  <si>
    <t>安心安全</t>
    <rPh sb="0" eb="2">
      <t>アンシン</t>
    </rPh>
    <rPh sb="2" eb="4">
      <t>アンゼン</t>
    </rPh>
    <phoneticPr fontId="2"/>
  </si>
  <si>
    <t>環境まちづくりの概要（２）</t>
    <rPh sb="0" eb="2">
      <t>カンキョウ</t>
    </rPh>
    <rPh sb="8" eb="10">
      <t>ガイヨウ</t>
    </rPh>
    <phoneticPr fontId="2"/>
  </si>
  <si>
    <t>条例基準分</t>
    <rPh sb="0" eb="2">
      <t>ジョウレイ</t>
    </rPh>
    <rPh sb="2" eb="4">
      <t>キジュン</t>
    </rPh>
    <rPh sb="4" eb="5">
      <t>ブン</t>
    </rPh>
    <phoneticPr fontId="2"/>
  </si>
  <si>
    <t>地域安心</t>
    <rPh sb="0" eb="2">
      <t>チイキ</t>
    </rPh>
    <rPh sb="2" eb="4">
      <t>アンシン</t>
    </rPh>
    <phoneticPr fontId="2"/>
  </si>
  <si>
    <t>事業者の環境方針</t>
    <rPh sb="0" eb="3">
      <t>ジギョウシャ</t>
    </rPh>
    <rPh sb="4" eb="5">
      <t>ワ</t>
    </rPh>
    <rPh sb="5" eb="6">
      <t>サカイ</t>
    </rPh>
    <rPh sb="6" eb="7">
      <t>ホウ</t>
    </rPh>
    <rPh sb="7" eb="8">
      <t>ハリ</t>
    </rPh>
    <phoneticPr fontId="2"/>
  </si>
  <si>
    <t>当該事業における環境まちづくり方針</t>
    <rPh sb="0" eb="2">
      <t>トウガイ</t>
    </rPh>
    <rPh sb="2" eb="4">
      <t>ジギョウ</t>
    </rPh>
    <rPh sb="8" eb="10">
      <t>カンキョウ</t>
    </rPh>
    <rPh sb="15" eb="17">
      <t>ホウシン</t>
    </rPh>
    <phoneticPr fontId="2"/>
  </si>
  <si>
    <t>環境まちづくりの内容</t>
    <rPh sb="0" eb="2">
      <t>カンキョウ</t>
    </rPh>
    <rPh sb="8" eb="10">
      <t>ナイヨウ</t>
    </rPh>
    <phoneticPr fontId="2"/>
  </si>
  <si>
    <t>安心安全のまちづくりに貢献します。</t>
    <rPh sb="0" eb="2">
      <t>アンシン</t>
    </rPh>
    <rPh sb="2" eb="4">
      <t>アンゼン</t>
    </rPh>
    <rPh sb="11" eb="13">
      <t>コウケン</t>
    </rPh>
    <phoneticPr fontId="2"/>
  </si>
  <si>
    <t>（２）緑地面積</t>
    <rPh sb="3" eb="5">
      <t>リョクチ</t>
    </rPh>
    <rPh sb="5" eb="7">
      <t>メンセキ</t>
    </rPh>
    <phoneticPr fontId="2"/>
  </si>
  <si>
    <t>緑化率</t>
    <rPh sb="0" eb="2">
      <t>リョッカ</t>
    </rPh>
    <rPh sb="2" eb="3">
      <t>リツ</t>
    </rPh>
    <phoneticPr fontId="2"/>
  </si>
  <si>
    <t>（３）雨水利用</t>
    <rPh sb="3" eb="5">
      <t>ウスイ</t>
    </rPh>
    <rPh sb="5" eb="7">
      <t>リヨウ</t>
    </rPh>
    <phoneticPr fontId="2"/>
  </si>
  <si>
    <t>雨水貯留量</t>
    <rPh sb="0" eb="2">
      <t>ウスイ</t>
    </rPh>
    <rPh sb="2" eb="3">
      <t>チョ</t>
    </rPh>
    <rPh sb="3" eb="4">
      <t>リュウ</t>
    </rPh>
    <rPh sb="4" eb="5">
      <t>リョウ</t>
    </rPh>
    <phoneticPr fontId="2"/>
  </si>
  <si>
    <t>環境まちづくりの概要（３）</t>
    <rPh sb="0" eb="2">
      <t>カンキョウ</t>
    </rPh>
    <rPh sb="8" eb="10">
      <t>ガイヨウ</t>
    </rPh>
    <phoneticPr fontId="2"/>
  </si>
  <si>
    <t>　　導入内容</t>
    <rPh sb="2" eb="4">
      <t>ドウニュウ</t>
    </rPh>
    <rPh sb="4" eb="6">
      <t>ナイヨウ</t>
    </rPh>
    <phoneticPr fontId="2"/>
  </si>
  <si>
    <t>　　　利用目的</t>
    <rPh sb="3" eb="5">
      <t>リヨウ</t>
    </rPh>
    <rPh sb="5" eb="7">
      <t>モクテキ</t>
    </rPh>
    <phoneticPr fontId="2"/>
  </si>
  <si>
    <t>実施率</t>
    <rPh sb="0" eb="2">
      <t>ジッシ</t>
    </rPh>
    <rPh sb="2" eb="3">
      <t>リツ</t>
    </rPh>
    <phoneticPr fontId="2"/>
  </si>
  <si>
    <t>1．実施率と主な実施内容</t>
    <rPh sb="2" eb="4">
      <t>ジッシ</t>
    </rPh>
    <rPh sb="4" eb="5">
      <t>リツ</t>
    </rPh>
    <rPh sb="6" eb="7">
      <t>オモ</t>
    </rPh>
    <rPh sb="8" eb="10">
      <t>ジッシ</t>
    </rPh>
    <rPh sb="10" eb="12">
      <t>ナイヨウ</t>
    </rPh>
    <phoneticPr fontId="2"/>
  </si>
  <si>
    <t>（４）上記以外の主な実施内容</t>
    <rPh sb="3" eb="5">
      <t>ジョウキ</t>
    </rPh>
    <rPh sb="5" eb="7">
      <t>イガイ</t>
    </rPh>
    <rPh sb="8" eb="9">
      <t>オモ</t>
    </rPh>
    <rPh sb="10" eb="12">
      <t>ジッシ</t>
    </rPh>
    <rPh sb="12" eb="14">
      <t>ナイヨウ</t>
    </rPh>
    <phoneticPr fontId="2"/>
  </si>
  <si>
    <t>ガイドライン取組事項チェックリストによる</t>
    <rPh sb="6" eb="8">
      <t>トリクミ</t>
    </rPh>
    <rPh sb="8" eb="10">
      <t>ジコウ</t>
    </rPh>
    <phoneticPr fontId="2"/>
  </si>
  <si>
    <t>　　　実施内容（緑化率に換算されない緑地（駐車場緑化・ベランダ緑化・花壇など）の面積など）</t>
    <rPh sb="3" eb="5">
      <t>ジッシ</t>
    </rPh>
    <rPh sb="5" eb="7">
      <t>ナイヨウ</t>
    </rPh>
    <rPh sb="8" eb="10">
      <t>リョッカ</t>
    </rPh>
    <rPh sb="10" eb="11">
      <t>リツ</t>
    </rPh>
    <rPh sb="12" eb="14">
      <t>カンサン</t>
    </rPh>
    <rPh sb="18" eb="20">
      <t>リョクチ</t>
    </rPh>
    <rPh sb="21" eb="24">
      <t>チュウシャジョウ</t>
    </rPh>
    <rPh sb="24" eb="26">
      <t>リョッカ</t>
    </rPh>
    <rPh sb="31" eb="33">
      <t>リョッカ</t>
    </rPh>
    <rPh sb="34" eb="36">
      <t>カダン</t>
    </rPh>
    <rPh sb="40" eb="42">
      <t>メンセキ</t>
    </rPh>
    <phoneticPr fontId="2"/>
  </si>
  <si>
    <t>事業の名称</t>
    <rPh sb="0" eb="1">
      <t>コト</t>
    </rPh>
    <rPh sb="1" eb="2">
      <t>ギョウ</t>
    </rPh>
    <rPh sb="3" eb="4">
      <t>メイ</t>
    </rPh>
    <rPh sb="4" eb="5">
      <t>ショウ</t>
    </rPh>
    <phoneticPr fontId="2"/>
  </si>
  <si>
    <t>対象事業区域</t>
    <rPh sb="0" eb="1">
      <t>タイ</t>
    </rPh>
    <rPh sb="1" eb="2">
      <t>ゾウ</t>
    </rPh>
    <rPh sb="2" eb="4">
      <t>ジギョウ</t>
    </rPh>
    <rPh sb="4" eb="6">
      <t>クイキ</t>
    </rPh>
    <phoneticPr fontId="2"/>
  </si>
  <si>
    <t>設計・代理者</t>
    <rPh sb="0" eb="2">
      <t>セッケイ</t>
    </rPh>
    <rPh sb="3" eb="5">
      <t>ダイリ</t>
    </rPh>
    <rPh sb="5" eb="6">
      <t>シャ</t>
    </rPh>
    <phoneticPr fontId="2"/>
  </si>
  <si>
    <t>※注１</t>
    <rPh sb="1" eb="2">
      <t>チュウ</t>
    </rPh>
    <phoneticPr fontId="2"/>
  </si>
  <si>
    <t>工事施工者</t>
    <rPh sb="0" eb="2">
      <t>コウジ</t>
    </rPh>
    <rPh sb="2" eb="4">
      <t>セコウ</t>
    </rPh>
    <rPh sb="4" eb="5">
      <t>シャ</t>
    </rPh>
    <phoneticPr fontId="2"/>
  </si>
  <si>
    <t>（</t>
    <phoneticPr fontId="2"/>
  </si>
  <si>
    <t>）</t>
    <phoneticPr fontId="2"/>
  </si>
  <si>
    <t>（</t>
    <phoneticPr fontId="2"/>
  </si>
  <si>
    <t>）</t>
    <phoneticPr fontId="2"/>
  </si>
  <si>
    <t>－</t>
    <phoneticPr fontId="2"/>
  </si>
  <si>
    <t>（担当者：</t>
    <rPh sb="1" eb="4">
      <t>タントウシャ</t>
    </rPh>
    <phoneticPr fontId="2"/>
  </si>
  <si>
    <t>年）</t>
    <rPh sb="0" eb="1">
      <t>ネン</t>
    </rPh>
    <phoneticPr fontId="2"/>
  </si>
  <si>
    <t>月</t>
    <rPh sb="0" eb="1">
      <t>ツキ</t>
    </rPh>
    <phoneticPr fontId="2"/>
  </si>
  <si>
    <t>日</t>
    <rPh sb="0" eb="1">
      <t>ニチ</t>
    </rPh>
    <phoneticPr fontId="2"/>
  </si>
  <si>
    <t>から</t>
    <phoneticPr fontId="2"/>
  </si>
  <si>
    <t>事業予定期間</t>
    <rPh sb="0" eb="2">
      <t>ジギョウ</t>
    </rPh>
    <rPh sb="2" eb="4">
      <t>ヨテイ</t>
    </rPh>
    <rPh sb="4" eb="6">
      <t>キカン</t>
    </rPh>
    <phoneticPr fontId="2"/>
  </si>
  <si>
    <t>建築面積</t>
    <rPh sb="0" eb="2">
      <t>ケンチク</t>
    </rPh>
    <rPh sb="2" eb="4">
      <t>メンセキ</t>
    </rPh>
    <phoneticPr fontId="2"/>
  </si>
  <si>
    <t>延べ面積</t>
    <rPh sb="0" eb="1">
      <t>ノ</t>
    </rPh>
    <rPh sb="2" eb="4">
      <t>メンセキ</t>
    </rPh>
    <phoneticPr fontId="2"/>
  </si>
  <si>
    <t>最高の高さ</t>
    <rPh sb="0" eb="2">
      <t>サイコウ</t>
    </rPh>
    <rPh sb="3" eb="4">
      <t>タカ</t>
    </rPh>
    <phoneticPr fontId="2"/>
  </si>
  <si>
    <t>構造・階数</t>
    <rPh sb="0" eb="2">
      <t>コウゾウ</t>
    </rPh>
    <rPh sb="3" eb="5">
      <t>カイスウ</t>
    </rPh>
    <phoneticPr fontId="2"/>
  </si>
  <si>
    <t>事業の規模</t>
    <rPh sb="0" eb="2">
      <t>ジギョウ</t>
    </rPh>
    <rPh sb="3" eb="5">
      <t>キボ</t>
    </rPh>
    <phoneticPr fontId="2"/>
  </si>
  <si>
    <t>ｍ</t>
    <phoneticPr fontId="2"/>
  </si>
  <si>
    <t>造・一部</t>
    <rPh sb="0" eb="1">
      <t>ツク</t>
    </rPh>
    <rPh sb="2" eb="4">
      <t>イチブ</t>
    </rPh>
    <phoneticPr fontId="2"/>
  </si>
  <si>
    <t>造</t>
    <rPh sb="0" eb="1">
      <t>ツク</t>
    </rPh>
    <phoneticPr fontId="2"/>
  </si>
  <si>
    <t>階</t>
    <rPh sb="0" eb="1">
      <t>カイ</t>
    </rPh>
    <phoneticPr fontId="2"/>
  </si>
  <si>
    <t>階・地下</t>
    <rPh sb="0" eb="1">
      <t>カイ</t>
    </rPh>
    <rPh sb="2" eb="4">
      <t>チカ</t>
    </rPh>
    <phoneticPr fontId="2"/>
  </si>
  <si>
    <t>改　築</t>
    <rPh sb="0" eb="1">
      <t>カイ</t>
    </rPh>
    <rPh sb="2" eb="3">
      <t>チク</t>
    </rPh>
    <phoneticPr fontId="2"/>
  </si>
  <si>
    <t>開発行為事業（目的</t>
    <rPh sb="0" eb="2">
      <t>カイハツ</t>
    </rPh>
    <rPh sb="2" eb="4">
      <t>コウイ</t>
    </rPh>
    <rPh sb="4" eb="6">
      <t>ジギョウ</t>
    </rPh>
    <rPh sb="7" eb="9">
      <t>モクテキ</t>
    </rPh>
    <phoneticPr fontId="2"/>
  </si>
  <si>
    <t>建築物の新築又は増改築の事業</t>
    <rPh sb="0" eb="2">
      <t>ケンチク</t>
    </rPh>
    <rPh sb="2" eb="3">
      <t>ブツ</t>
    </rPh>
    <rPh sb="4" eb="6">
      <t>シンチク</t>
    </rPh>
    <rPh sb="6" eb="7">
      <t>マタ</t>
    </rPh>
    <rPh sb="8" eb="11">
      <t>ゾウカイチク</t>
    </rPh>
    <rPh sb="12" eb="14">
      <t>ジギョウ</t>
    </rPh>
    <phoneticPr fontId="2"/>
  </si>
  <si>
    <t>工場・事業場</t>
    <rPh sb="0" eb="2">
      <t>コウジョウ</t>
    </rPh>
    <rPh sb="3" eb="6">
      <t>ジギョウジョウ</t>
    </rPh>
    <phoneticPr fontId="2"/>
  </si>
  <si>
    <t>住宅・共同住宅（</t>
    <rPh sb="0" eb="2">
      <t>ジュウタク</t>
    </rPh>
    <rPh sb="3" eb="5">
      <t>キョウドウ</t>
    </rPh>
    <rPh sb="5" eb="7">
      <t>ジュウタク</t>
    </rPh>
    <phoneticPr fontId="2"/>
  </si>
  <si>
    <t>戸）</t>
    <rPh sb="0" eb="1">
      <t>コ</t>
    </rPh>
    <phoneticPr fontId="2"/>
  </si>
  <si>
    <t>公共的建築物</t>
    <rPh sb="0" eb="3">
      <t>コウキョウテキ</t>
    </rPh>
    <rPh sb="3" eb="5">
      <t>ケンチク</t>
    </rPh>
    <rPh sb="5" eb="6">
      <t>ブツ</t>
    </rPh>
    <phoneticPr fontId="2"/>
  </si>
  <si>
    <t>その他（</t>
    <rPh sb="2" eb="3">
      <t>タ</t>
    </rPh>
    <phoneticPr fontId="2"/>
  </si>
  <si>
    <t>）</t>
    <phoneticPr fontId="2"/>
  </si>
  <si>
    <t>まで</t>
    <phoneticPr fontId="2"/>
  </si>
  <si>
    <t>添付書類</t>
    <rPh sb="0" eb="2">
      <t>テンプ</t>
    </rPh>
    <rPh sb="2" eb="4">
      <t>ショルイ</t>
    </rPh>
    <phoneticPr fontId="2"/>
  </si>
  <si>
    <t>・ガイドライン取組事項チェックリスト</t>
    <rPh sb="7" eb="9">
      <t>トリクミ</t>
    </rPh>
    <rPh sb="9" eb="11">
      <t>ジコウ</t>
    </rPh>
    <phoneticPr fontId="2"/>
  </si>
  <si>
    <t>・工事関連車輌通行ルート図</t>
    <rPh sb="1" eb="3">
      <t>コウジ</t>
    </rPh>
    <rPh sb="3" eb="5">
      <t>カンレン</t>
    </rPh>
    <rPh sb="5" eb="7">
      <t>シャリョウ</t>
    </rPh>
    <rPh sb="7" eb="9">
      <t>ツウコウ</t>
    </rPh>
    <rPh sb="12" eb="13">
      <t>ズ</t>
    </rPh>
    <phoneticPr fontId="2"/>
  </si>
  <si>
    <t>・その他必要と認める図書</t>
    <rPh sb="3" eb="4">
      <t>タ</t>
    </rPh>
    <rPh sb="4" eb="6">
      <t>ヒツヨウ</t>
    </rPh>
    <rPh sb="7" eb="8">
      <t>ミト</t>
    </rPh>
    <rPh sb="10" eb="12">
      <t>トショ</t>
    </rPh>
    <phoneticPr fontId="2"/>
  </si>
  <si>
    <t>（</t>
    <phoneticPr fontId="2"/>
  </si>
  <si>
    <t>あて</t>
    <phoneticPr fontId="2"/>
  </si>
  <si>
    <t>（</t>
    <phoneticPr fontId="2"/>
  </si>
  <si>
    <t>注１　法人にあっては、その名称、代表者の氏名及び主たる事務所の所在地</t>
    <rPh sb="0" eb="1">
      <t>チュウ</t>
    </rPh>
    <rPh sb="3" eb="5">
      <t>ホウジン</t>
    </rPh>
    <rPh sb="13" eb="15">
      <t>メイショウ</t>
    </rPh>
    <rPh sb="16" eb="18">
      <t>ダイヒョウ</t>
    </rPh>
    <rPh sb="18" eb="19">
      <t>シャ</t>
    </rPh>
    <rPh sb="20" eb="22">
      <t>シメイ</t>
    </rPh>
    <rPh sb="22" eb="23">
      <t>オヨ</t>
    </rPh>
    <rPh sb="24" eb="25">
      <t>シュ</t>
    </rPh>
    <rPh sb="27" eb="29">
      <t>ジム</t>
    </rPh>
    <rPh sb="29" eb="30">
      <t>ショ</t>
    </rPh>
    <rPh sb="31" eb="34">
      <t>ショザイチ</t>
    </rPh>
    <phoneticPr fontId="2"/>
  </si>
  <si>
    <t>受　　　　　付</t>
    <rPh sb="0" eb="1">
      <t>ウケ</t>
    </rPh>
    <rPh sb="6" eb="7">
      <t>ヅケ</t>
    </rPh>
    <phoneticPr fontId="2"/>
  </si>
  <si>
    <t>合　　　　　計</t>
    <rPh sb="0" eb="1">
      <t>ゴウ</t>
    </rPh>
    <rPh sb="6" eb="7">
      <t>ケイ</t>
    </rPh>
    <phoneticPr fontId="2"/>
  </si>
  <si>
    <t>既 存 部 分</t>
    <rPh sb="0" eb="1">
      <t>キ</t>
    </rPh>
    <rPh sb="2" eb="3">
      <t>ゾン</t>
    </rPh>
    <rPh sb="4" eb="5">
      <t>ブ</t>
    </rPh>
    <rPh sb="6" eb="7">
      <t>ブン</t>
    </rPh>
    <phoneticPr fontId="2"/>
  </si>
  <si>
    <t>計 画 部 分</t>
    <rPh sb="0" eb="1">
      <t>ケイ</t>
    </rPh>
    <rPh sb="2" eb="3">
      <t>ガ</t>
    </rPh>
    <rPh sb="4" eb="5">
      <t>ブ</t>
    </rPh>
    <rPh sb="6" eb="7">
      <t>ブン</t>
    </rPh>
    <phoneticPr fontId="2"/>
  </si>
  <si>
    <t>吹  田  市  長</t>
    <rPh sb="0" eb="1">
      <t>スイ</t>
    </rPh>
    <rPh sb="3" eb="4">
      <t>タ</t>
    </rPh>
    <rPh sb="6" eb="7">
      <t>シ</t>
    </rPh>
    <rPh sb="9" eb="10">
      <t>チョウ</t>
    </rPh>
    <phoneticPr fontId="2"/>
  </si>
  <si>
    <t xml:space="preserve"> 地     上</t>
    <rPh sb="1" eb="2">
      <t>チ</t>
    </rPh>
    <rPh sb="7" eb="8">
      <t>ジョウ</t>
    </rPh>
    <phoneticPr fontId="2"/>
  </si>
  <si>
    <t>）</t>
    <phoneticPr fontId="2"/>
  </si>
  <si>
    <t>（小数点第2位以下切り捨て）</t>
    <rPh sb="1" eb="3">
      <t>ショウスウ</t>
    </rPh>
    <rPh sb="3" eb="4">
      <t>テン</t>
    </rPh>
    <rPh sb="4" eb="5">
      <t>ダイ</t>
    </rPh>
    <rPh sb="6" eb="7">
      <t>イ</t>
    </rPh>
    <rPh sb="7" eb="9">
      <t>イカ</t>
    </rPh>
    <rPh sb="9" eb="10">
      <t>キ</t>
    </rPh>
    <rPh sb="11" eb="12">
      <t>ス</t>
    </rPh>
    <phoneticPr fontId="2"/>
  </si>
  <si>
    <t>事業所</t>
    <rPh sb="0" eb="2">
      <t>ジギョウ</t>
    </rPh>
    <rPh sb="2" eb="3">
      <t>ショ</t>
    </rPh>
    <phoneticPr fontId="2"/>
  </si>
  <si>
    <t>※注１</t>
    <phoneticPr fontId="2"/>
  </si>
  <si>
    <t>修正後のチェック内容</t>
  </si>
  <si>
    <t>レーダーチャート</t>
    <phoneticPr fontId="2"/>
  </si>
  <si>
    <t>％</t>
    <phoneticPr fontId="2"/>
  </si>
  <si>
    <t>％以上</t>
    <phoneticPr fontId="2"/>
  </si>
  <si>
    <t>ｔ</t>
    <phoneticPr fontId="2"/>
  </si>
  <si>
    <t>ｔ</t>
    <phoneticPr fontId="2"/>
  </si>
  <si>
    <t>項目番号</t>
    <rPh sb="0" eb="2">
      <t>コウモク</t>
    </rPh>
    <rPh sb="2" eb="4">
      <t>バンゴウ</t>
    </rPh>
    <phoneticPr fontId="2"/>
  </si>
  <si>
    <t>修正前のチェック内容</t>
    <phoneticPr fontId="2"/>
  </si>
  <si>
    <t>３．その他（本ガイドライン記載の取組事項以外に実施する環境まちづくりの取組を記載ください。）</t>
    <rPh sb="4" eb="5">
      <t>タ</t>
    </rPh>
    <rPh sb="6" eb="7">
      <t>ホン</t>
    </rPh>
    <rPh sb="13" eb="15">
      <t>キサイ</t>
    </rPh>
    <rPh sb="16" eb="18">
      <t>トリクミ</t>
    </rPh>
    <rPh sb="18" eb="20">
      <t>ジコウ</t>
    </rPh>
    <rPh sb="20" eb="22">
      <t>イガイ</t>
    </rPh>
    <rPh sb="23" eb="25">
      <t>ジッシ</t>
    </rPh>
    <rPh sb="27" eb="29">
      <t>カンキョウ</t>
    </rPh>
    <rPh sb="35" eb="37">
      <t>トリクミ</t>
    </rPh>
    <rPh sb="38" eb="40">
      <t>キサイ</t>
    </rPh>
    <phoneticPr fontId="2"/>
  </si>
  <si>
    <t>【　  植栽水やり  　トイレの流し水　  洗車　  その他  　</t>
    <phoneticPr fontId="2"/>
  </si>
  <si>
    <t>様式２</t>
    <rPh sb="0" eb="2">
      <t>ヨウシキ</t>
    </rPh>
    <phoneticPr fontId="2"/>
  </si>
  <si>
    <t>　●工事中におけるガイドライン取組事項チェックリスト</t>
    <rPh sb="2" eb="5">
      <t>コウジチュウ</t>
    </rPh>
    <rPh sb="15" eb="17">
      <t>トリクミ</t>
    </rPh>
    <rPh sb="17" eb="19">
      <t>ジコウ</t>
    </rPh>
    <phoneticPr fontId="2"/>
  </si>
  <si>
    <t>取　組　事　項</t>
    <rPh sb="0" eb="1">
      <t>トリ</t>
    </rPh>
    <rPh sb="2" eb="3">
      <t>クミ</t>
    </rPh>
    <rPh sb="4" eb="5">
      <t>コト</t>
    </rPh>
    <rPh sb="6" eb="7">
      <t>コウ</t>
    </rPh>
    <phoneticPr fontId="2"/>
  </si>
  <si>
    <t>実　施　の　有　無</t>
    <rPh sb="0" eb="1">
      <t>ジツ</t>
    </rPh>
    <rPh sb="2" eb="3">
      <t>シ</t>
    </rPh>
    <rPh sb="6" eb="7">
      <t>ユウ</t>
    </rPh>
    <rPh sb="8" eb="9">
      <t>ム</t>
    </rPh>
    <phoneticPr fontId="2"/>
  </si>
  <si>
    <t>　実施しない</t>
    <rPh sb="1" eb="3">
      <t>ジッシ</t>
    </rPh>
    <phoneticPr fontId="2"/>
  </si>
  <si>
    <t>　該当なし</t>
    <rPh sb="1" eb="3">
      <t>ガイトウ</t>
    </rPh>
    <phoneticPr fontId="2"/>
  </si>
  <si>
    <t>　工事関連車両</t>
    <rPh sb="1" eb="3">
      <t>コウジ</t>
    </rPh>
    <rPh sb="3" eb="5">
      <t>カンレン</t>
    </rPh>
    <rPh sb="5" eb="7">
      <t>シャリョウ</t>
    </rPh>
    <phoneticPr fontId="2"/>
  </si>
  <si>
    <r>
      <t>工事方法</t>
    </r>
    <r>
      <rPr>
        <sz val="6"/>
        <rFont val="ＭＳ Ｐゴシック"/>
        <family val="3"/>
        <charset val="128"/>
      </rPr>
      <t>　　　　　　　</t>
    </r>
    <r>
      <rPr>
        <sz val="11"/>
        <rFont val="ＭＳ Ｐゴシック"/>
        <family val="3"/>
        <charset val="128"/>
      </rPr>
      <t xml:space="preserve">
　</t>
    </r>
    <r>
      <rPr>
        <sz val="12"/>
        <rFont val="ＭＳ Ｐゴシック"/>
        <family val="3"/>
        <charset val="128"/>
      </rPr>
      <t>騒音・振動等</t>
    </r>
    <rPh sb="0" eb="2">
      <t>コウジ</t>
    </rPh>
    <rPh sb="2" eb="4">
      <t>ホウホウ</t>
    </rPh>
    <rPh sb="13" eb="15">
      <t>ソウオン</t>
    </rPh>
    <rPh sb="16" eb="18">
      <t>シンドウ</t>
    </rPh>
    <rPh sb="18" eb="19">
      <t>トウ</t>
    </rPh>
    <phoneticPr fontId="2"/>
  </si>
  <si>
    <t>　粉じん・アスベスト</t>
    <rPh sb="1" eb="2">
      <t>フン</t>
    </rPh>
    <phoneticPr fontId="2"/>
  </si>
  <si>
    <t>　水質汚濁・土壌汚染・地盤沈下</t>
    <rPh sb="1" eb="3">
      <t>スイシツ</t>
    </rPh>
    <rPh sb="3" eb="5">
      <t>オダク</t>
    </rPh>
    <rPh sb="6" eb="8">
      <t>ドジョウ</t>
    </rPh>
    <rPh sb="8" eb="10">
      <t>オセン</t>
    </rPh>
    <rPh sb="11" eb="13">
      <t>ジバン</t>
    </rPh>
    <rPh sb="13" eb="15">
      <t>チンカ</t>
    </rPh>
    <phoneticPr fontId="2"/>
  </si>
  <si>
    <t>　悪臭・廃棄物</t>
    <rPh sb="1" eb="3">
      <t>アクシュウ</t>
    </rPh>
    <rPh sb="4" eb="7">
      <t>ハイキブツ</t>
    </rPh>
    <phoneticPr fontId="2"/>
  </si>
  <si>
    <r>
      <t xml:space="preserve">環境に配慮した製品及び工法を採用します。
</t>
    </r>
    <r>
      <rPr>
        <sz val="6"/>
        <rFont val="ＭＳ Ｐゴシック"/>
        <family val="3"/>
        <charset val="128"/>
      </rPr>
      <t>　　　　　　　　　　　　　　　　　</t>
    </r>
    <r>
      <rPr>
        <sz val="11"/>
        <rFont val="ＭＳ Ｐゴシック"/>
        <family val="3"/>
        <charset val="128"/>
      </rPr>
      <t xml:space="preserve">
　</t>
    </r>
    <r>
      <rPr>
        <sz val="12"/>
        <rFont val="ＭＳ Ｐゴシック"/>
        <family val="3"/>
        <charset val="128"/>
      </rPr>
      <t>省エネルギー</t>
    </r>
    <rPh sb="0" eb="2">
      <t>カンキョウ</t>
    </rPh>
    <rPh sb="3" eb="5">
      <t>ハイリョ</t>
    </rPh>
    <rPh sb="7" eb="9">
      <t>セイヒン</t>
    </rPh>
    <rPh sb="9" eb="10">
      <t>オヨ</t>
    </rPh>
    <rPh sb="11" eb="13">
      <t>コウホウ</t>
    </rPh>
    <rPh sb="14" eb="16">
      <t>サイヨウ</t>
    </rPh>
    <rPh sb="40" eb="41">
      <t>ショウ</t>
    </rPh>
    <phoneticPr fontId="2"/>
  </si>
  <si>
    <t>　省資源</t>
    <rPh sb="1" eb="4">
      <t>ショウシゲン</t>
    </rPh>
    <phoneticPr fontId="2"/>
  </si>
  <si>
    <r>
      <t xml:space="preserve">快適な環境づくりに貢献します。
</t>
    </r>
    <r>
      <rPr>
        <sz val="6"/>
        <rFont val="ＭＳ Ｐゴシック"/>
        <family val="3"/>
        <charset val="128"/>
      </rPr>
      <t>　　　　　　　　　　　　　　　　　</t>
    </r>
    <r>
      <rPr>
        <sz val="11"/>
        <rFont val="ＭＳ Ｐゴシック"/>
        <family val="3"/>
        <charset val="128"/>
      </rPr>
      <t xml:space="preserve">
　</t>
    </r>
    <r>
      <rPr>
        <sz val="12"/>
        <rFont val="ＭＳ Ｐゴシック"/>
        <family val="3"/>
        <charset val="128"/>
      </rPr>
      <t>景観</t>
    </r>
    <rPh sb="0" eb="2">
      <t>カイテキ</t>
    </rPh>
    <rPh sb="3" eb="5">
      <t>カンキョウ</t>
    </rPh>
    <rPh sb="9" eb="11">
      <t>コウケン</t>
    </rPh>
    <rPh sb="35" eb="37">
      <t>ケイカン</t>
    </rPh>
    <phoneticPr fontId="2"/>
  </si>
  <si>
    <t>　周辺の環境美化</t>
    <rPh sb="1" eb="3">
      <t>シュウヘン</t>
    </rPh>
    <rPh sb="4" eb="6">
      <t>カンキョウ</t>
    </rPh>
    <rPh sb="6" eb="8">
      <t>ビカ</t>
    </rPh>
    <phoneticPr fontId="2"/>
  </si>
  <si>
    <t>　ヒートアイランド現象の緩和</t>
    <rPh sb="9" eb="11">
      <t>ゲンショウ</t>
    </rPh>
    <rPh sb="12" eb="14">
      <t>カンワ</t>
    </rPh>
    <phoneticPr fontId="2"/>
  </si>
  <si>
    <r>
      <t xml:space="preserve">地域との調和を図ります。
</t>
    </r>
    <r>
      <rPr>
        <sz val="6"/>
        <rFont val="ＭＳ Ｐゴシック"/>
        <family val="3"/>
        <charset val="128"/>
      </rPr>
      <t>　　　　　　　　　　　　　　　　　</t>
    </r>
    <r>
      <rPr>
        <sz val="11"/>
        <rFont val="ＭＳ Ｐゴシック"/>
        <family val="3"/>
        <charset val="128"/>
      </rPr>
      <t xml:space="preserve">
　</t>
    </r>
    <r>
      <rPr>
        <sz val="12"/>
        <rFont val="ＭＳ Ｐゴシック"/>
        <family val="3"/>
        <charset val="128"/>
      </rPr>
      <t>工事説明・苦情対応</t>
    </r>
    <rPh sb="0" eb="2">
      <t>チイキ</t>
    </rPh>
    <rPh sb="4" eb="6">
      <t>チョウワ</t>
    </rPh>
    <rPh sb="7" eb="8">
      <t>ハカ</t>
    </rPh>
    <rPh sb="32" eb="34">
      <t>コウジ</t>
    </rPh>
    <rPh sb="34" eb="36">
      <t>セツメイ</t>
    </rPh>
    <rPh sb="37" eb="39">
      <t>クジョウ</t>
    </rPh>
    <rPh sb="39" eb="41">
      <t>タイオウ</t>
    </rPh>
    <phoneticPr fontId="2"/>
  </si>
  <si>
    <t>　周辺の教育・医療・福祉施設への配慮</t>
    <rPh sb="1" eb="3">
      <t>シュウヘン</t>
    </rPh>
    <rPh sb="4" eb="6">
      <t>キョウイク</t>
    </rPh>
    <rPh sb="7" eb="9">
      <t>イリョウ</t>
    </rPh>
    <rPh sb="10" eb="12">
      <t>フクシ</t>
    </rPh>
    <rPh sb="12" eb="14">
      <t>シセツ</t>
    </rPh>
    <rPh sb="16" eb="18">
      <t>ハイリョ</t>
    </rPh>
    <phoneticPr fontId="2"/>
  </si>
  <si>
    <t>　周辺の事業者との調整</t>
    <rPh sb="1" eb="3">
      <t>シュウヘン</t>
    </rPh>
    <rPh sb="4" eb="7">
      <t>ジギョウシャ</t>
    </rPh>
    <rPh sb="9" eb="11">
      <t>チョウセイ</t>
    </rPh>
    <phoneticPr fontId="2"/>
  </si>
  <si>
    <t>　●施設・設備等に係るガイドライン取組事項チェックリスト</t>
    <rPh sb="2" eb="4">
      <t>シセツ</t>
    </rPh>
    <rPh sb="5" eb="7">
      <t>セツビ</t>
    </rPh>
    <rPh sb="7" eb="8">
      <t>トウ</t>
    </rPh>
    <rPh sb="9" eb="10">
      <t>カカ</t>
    </rPh>
    <rPh sb="17" eb="19">
      <t>トリクミ</t>
    </rPh>
    <rPh sb="19" eb="21">
      <t>ジコウ</t>
    </rPh>
    <phoneticPr fontId="2"/>
  </si>
  <si>
    <t>水循環を確保します。</t>
    <rPh sb="0" eb="1">
      <t>ミズ</t>
    </rPh>
    <rPh sb="1" eb="3">
      <t>ジュンカン</t>
    </rPh>
    <rPh sb="4" eb="6">
      <t>カクホ</t>
    </rPh>
    <phoneticPr fontId="2"/>
  </si>
  <si>
    <t>　中高層建築物（高さ10メートルを超える建築物）</t>
    <rPh sb="1" eb="4">
      <t>チュウコウソウ</t>
    </rPh>
    <rPh sb="4" eb="7">
      <t>ケンチクブツ</t>
    </rPh>
    <rPh sb="8" eb="9">
      <t>タカ</t>
    </rPh>
    <rPh sb="17" eb="18">
      <t>コ</t>
    </rPh>
    <rPh sb="20" eb="23">
      <t>ケンチクブツ</t>
    </rPh>
    <phoneticPr fontId="2"/>
  </si>
  <si>
    <t>景観まちづくりに貢献します。</t>
    <rPh sb="0" eb="2">
      <t>ケイカン</t>
    </rPh>
    <rPh sb="8" eb="10">
      <t>コウケン</t>
    </rPh>
    <phoneticPr fontId="2"/>
  </si>
  <si>
    <t>低公害型建設機械の使用</t>
  </si>
  <si>
    <t>低燃費型建設機械の使用</t>
  </si>
  <si>
    <t>アイドリングの禁止</t>
  </si>
  <si>
    <t>環境に配慮した運転</t>
  </si>
  <si>
    <t>稼動台数の抑制</t>
  </si>
  <si>
    <t>工事の平準化</t>
  </si>
  <si>
    <t>機械類の整備点検</t>
  </si>
  <si>
    <t>工事関連車両の表示</t>
  </si>
  <si>
    <t>周辺状況に配慮した走行ルートや時間帯の設定</t>
  </si>
  <si>
    <t>建設資材の搬出入における車両台数の抑制</t>
  </si>
  <si>
    <t>土砂の積み降ろし時の配慮</t>
  </si>
  <si>
    <t>タイヤ洗浄</t>
  </si>
  <si>
    <t>ドラム洗浄時の配慮</t>
  </si>
  <si>
    <t>場外待機の禁止</t>
  </si>
  <si>
    <t>クラクションの使用抑制</t>
  </si>
  <si>
    <t>防音シートなどの設置</t>
  </si>
  <si>
    <t>丁寧な作業</t>
  </si>
  <si>
    <t>騒音や振動の少ない工法の採用</t>
  </si>
  <si>
    <t>近隣への作業時間帯の配慮</t>
  </si>
  <si>
    <t>アスベストの調査など</t>
  </si>
  <si>
    <t>濁水や土砂の流出防止</t>
  </si>
  <si>
    <t>塗料などの適正管理及び処分</t>
  </si>
  <si>
    <t>地盤改良時の配慮</t>
  </si>
  <si>
    <t>周辺地盤、家屋などに配慮した工法の採用</t>
  </si>
  <si>
    <t>アスファルト溶解時の臭気対策</t>
  </si>
  <si>
    <t>解体時の環境汚染対策</t>
  </si>
  <si>
    <t>地域との連携における事故の防止</t>
  </si>
  <si>
    <t>児童などへの交通安全の配慮</t>
  </si>
  <si>
    <t>夜間や休日の防犯対策</t>
  </si>
  <si>
    <t>児童などへの見守り、声かけ</t>
  </si>
  <si>
    <t>地域の防犯活動への参加</t>
  </si>
  <si>
    <t>エネルギー消費の抑制</t>
  </si>
  <si>
    <t>残土発生の抑制</t>
  </si>
  <si>
    <t>廃棄物の減量</t>
  </si>
  <si>
    <t>仮囲い設置時の配慮</t>
  </si>
  <si>
    <t>仮設トイレ設置時の配慮</t>
  </si>
  <si>
    <t>周辺道路の清掃</t>
  </si>
  <si>
    <t>場内整理</t>
  </si>
  <si>
    <t>打ち水</t>
  </si>
  <si>
    <t>工事内容の事前説明及び周知</t>
  </si>
  <si>
    <t>苦情対応</t>
  </si>
  <si>
    <t>工事内容の事前説明及び工事計画の配慮</t>
  </si>
  <si>
    <t>騒音、振動などの配慮</t>
  </si>
  <si>
    <t>複合的な環境影響の抑制</t>
  </si>
  <si>
    <t>ヒートアイランド対策を行います。</t>
    <rPh sb="8" eb="10">
      <t>タイサク</t>
    </rPh>
    <rPh sb="11" eb="12">
      <t>オコナ</t>
    </rPh>
    <phoneticPr fontId="2"/>
  </si>
  <si>
    <t>大阪府建築物の環境配慮制度及び大阪府建築物環境性能表示制度の活用</t>
  </si>
  <si>
    <t>再生可能エネルギーの活用</t>
  </si>
  <si>
    <t>動植物の生息や生育への配慮</t>
  </si>
  <si>
    <t>地域のシンボルツリーの保全</t>
  </si>
  <si>
    <t>既存の植生の保全</t>
  </si>
  <si>
    <t>駐車場緑化</t>
  </si>
  <si>
    <t>屋上緑化など</t>
  </si>
  <si>
    <t>法面緑化</t>
  </si>
  <si>
    <t>植栽樹種の選定</t>
  </si>
  <si>
    <t>水資源の有効利用</t>
  </si>
  <si>
    <t>雨水流出を抑制する施設の設置</t>
  </si>
  <si>
    <t>雨水浸透への配慮</t>
  </si>
  <si>
    <t>駐車場の配置計画時の配慮</t>
  </si>
  <si>
    <t>近隣への悪臭及び騒音の配慮</t>
  </si>
  <si>
    <t>ボイラーなどの機器設置時の排出ガス対策</t>
  </si>
  <si>
    <t>屋外照明や広告照明設置時の配慮</t>
  </si>
  <si>
    <t>建築資材による光の影響の考慮</t>
  </si>
  <si>
    <t>環境に配慮した塗料の使用</t>
  </si>
  <si>
    <t>周辺の教育、福祉や医療施設への配慮</t>
  </si>
  <si>
    <t>日照障害対策</t>
  </si>
  <si>
    <t>電波障害の事前把握及び近隣説明</t>
  </si>
  <si>
    <t>電波障害発生時の改善対策</t>
  </si>
  <si>
    <t>プライバシーの配慮</t>
  </si>
  <si>
    <t>地域への調和</t>
  </si>
  <si>
    <t>景観まちづくり計画の目標と方針に基づいた計画及び設計</t>
  </si>
  <si>
    <t>景観形成に関わるガイドラインや方針に配慮した計画及び設計</t>
  </si>
  <si>
    <t>景観形成基準の遵守</t>
  </si>
  <si>
    <t>屋外広告物の表示などに関する基準の遵守</t>
  </si>
  <si>
    <t>ヒートアイランド</t>
    <phoneticPr fontId="2"/>
  </si>
  <si>
    <t>方針</t>
    <rPh sb="0" eb="2">
      <t>ホウシン</t>
    </rPh>
    <phoneticPr fontId="2"/>
  </si>
  <si>
    <t>仮設トイレ設置時の臭気対策</t>
    <phoneticPr fontId="2"/>
  </si>
  <si>
    <t>現地焼却の禁止</t>
    <rPh sb="0" eb="2">
      <t>ゲンチ</t>
    </rPh>
    <rPh sb="2" eb="4">
      <t>ショウキャク</t>
    </rPh>
    <rPh sb="5" eb="7">
      <t>キンシ</t>
    </rPh>
    <phoneticPr fontId="2"/>
  </si>
  <si>
    <t>受付番号</t>
    <rPh sb="0" eb="2">
      <t>ウケツケ</t>
    </rPh>
    <rPh sb="2" eb="4">
      <t>バンゴウ</t>
    </rPh>
    <phoneticPr fontId="2"/>
  </si>
  <si>
    <t>公害防止 １</t>
    <rPh sb="0" eb="2">
      <t>コウガイ</t>
    </rPh>
    <rPh sb="2" eb="4">
      <t>ボウシ</t>
    </rPh>
    <phoneticPr fontId="2"/>
  </si>
  <si>
    <t>公害防止 ２</t>
    <rPh sb="0" eb="2">
      <t>コウガイ</t>
    </rPh>
    <rPh sb="2" eb="4">
      <t>ボウシ</t>
    </rPh>
    <phoneticPr fontId="2"/>
  </si>
  <si>
    <t>製品 ・ 工法</t>
    <rPh sb="0" eb="2">
      <t>セイヒン</t>
    </rPh>
    <rPh sb="5" eb="7">
      <t>コウホウ</t>
    </rPh>
    <phoneticPr fontId="2"/>
  </si>
  <si>
    <t>：</t>
    <phoneticPr fontId="2"/>
  </si>
  <si>
    <t>事業の目的・内容</t>
    <rPh sb="0" eb="2">
      <t>ジギョウ</t>
    </rPh>
    <rPh sb="3" eb="5">
      <t>モクテキ</t>
    </rPh>
    <rPh sb="6" eb="8">
      <t>ナイヨウ</t>
    </rPh>
    <phoneticPr fontId="2"/>
  </si>
  <si>
    <t>通勤等で利用する車両台数の抑制</t>
    <rPh sb="0" eb="2">
      <t>ツウキン</t>
    </rPh>
    <rPh sb="2" eb="3">
      <t>トウ</t>
    </rPh>
    <rPh sb="4" eb="6">
      <t>リヨウ</t>
    </rPh>
    <phoneticPr fontId="2"/>
  </si>
  <si>
    <t>粉じん飛散防止対策</t>
    <rPh sb="0" eb="1">
      <t>フン</t>
    </rPh>
    <rPh sb="3" eb="5">
      <t>ヒサン</t>
    </rPh>
    <rPh sb="5" eb="7">
      <t>ボウシ</t>
    </rPh>
    <rPh sb="7" eb="9">
      <t>タイサク</t>
    </rPh>
    <phoneticPr fontId="2"/>
  </si>
  <si>
    <t>アスベスト飛散防止対策</t>
    <rPh sb="9" eb="11">
      <t>タイサク</t>
    </rPh>
    <phoneticPr fontId="2"/>
  </si>
  <si>
    <t>土壌汚染対策</t>
    <rPh sb="4" eb="6">
      <t>タイサク</t>
    </rPh>
    <phoneticPr fontId="2"/>
  </si>
  <si>
    <t>長寿命な建築物の施工</t>
    <phoneticPr fontId="2"/>
  </si>
  <si>
    <t>建築物のエネルギー負荷の抑制</t>
    <phoneticPr fontId="2"/>
  </si>
  <si>
    <t>冷媒漏えい（使用時排出）の防止</t>
    <phoneticPr fontId="2"/>
  </si>
  <si>
    <t>エネルギーを管理するシステムの導入</t>
    <rPh sb="6" eb="8">
      <t>カンリ</t>
    </rPh>
    <rPh sb="15" eb="17">
      <t>ドウニュウ</t>
    </rPh>
    <phoneticPr fontId="2"/>
  </si>
  <si>
    <t>建物屋根面、壁面の高温化抑制</t>
    <rPh sb="0" eb="2">
      <t>タテモノ</t>
    </rPh>
    <rPh sb="2" eb="4">
      <t>ヤネ</t>
    </rPh>
    <rPh sb="4" eb="5">
      <t>メン</t>
    </rPh>
    <rPh sb="6" eb="8">
      <t>ヘキメン</t>
    </rPh>
    <rPh sb="9" eb="12">
      <t>コウオンカ</t>
    </rPh>
    <rPh sb="12" eb="14">
      <t>ヨクセイ</t>
    </rPh>
    <phoneticPr fontId="2"/>
  </si>
  <si>
    <t>地表面の高温化抑制</t>
    <rPh sb="0" eb="3">
      <t>チヒョウメン</t>
    </rPh>
    <rPh sb="4" eb="7">
      <t>コウオンカ</t>
    </rPh>
    <rPh sb="7" eb="9">
      <t>ヨクセイ</t>
    </rPh>
    <phoneticPr fontId="2"/>
  </si>
  <si>
    <t>エネルギー効率の高いシステムの導入</t>
    <phoneticPr fontId="2"/>
  </si>
  <si>
    <t>地域に応じたみどりの創出</t>
    <rPh sb="0" eb="2">
      <t>チイキ</t>
    </rPh>
    <rPh sb="3" eb="4">
      <t>オウ</t>
    </rPh>
    <rPh sb="10" eb="12">
      <t>ソウシュツ</t>
    </rPh>
    <phoneticPr fontId="2"/>
  </si>
  <si>
    <t>騒音や振動を発生させる設備設置時の配慮</t>
    <rPh sb="3" eb="5">
      <t>シンドウ</t>
    </rPh>
    <phoneticPr fontId="2"/>
  </si>
  <si>
    <t>住宅における防音サッシ等の設置</t>
    <rPh sb="0" eb="2">
      <t>ジュウタク</t>
    </rPh>
    <rPh sb="11" eb="12">
      <t>トウ</t>
    </rPh>
    <phoneticPr fontId="2"/>
  </si>
  <si>
    <t>重点地区指定に向けた協議</t>
    <rPh sb="0" eb="2">
      <t>ジュウテン</t>
    </rPh>
    <rPh sb="7" eb="8">
      <t>ム</t>
    </rPh>
    <phoneticPr fontId="2"/>
  </si>
  <si>
    <t>歩行者が安全に通行できる工夫</t>
    <rPh sb="12" eb="14">
      <t>クフウ</t>
    </rPh>
    <phoneticPr fontId="2"/>
  </si>
  <si>
    <r>
      <t xml:space="preserve">大気汚染や騒音などの公害を防止します。
</t>
    </r>
    <r>
      <rPr>
        <sz val="6"/>
        <rFont val="ＭＳ Ｐゴシック"/>
        <family val="3"/>
        <charset val="128"/>
      </rPr>
      <t>　　　　　　　　　　　　　　　　　</t>
    </r>
    <r>
      <rPr>
        <sz val="11"/>
        <rFont val="ＭＳ Ｐゴシック"/>
        <family val="3"/>
        <charset val="128"/>
      </rPr>
      <t xml:space="preserve">
　</t>
    </r>
    <r>
      <rPr>
        <sz val="12"/>
        <rFont val="ＭＳ Ｐゴシック"/>
        <family val="3"/>
        <charset val="128"/>
      </rPr>
      <t>建設機械</t>
    </r>
    <rPh sb="0" eb="2">
      <t>タイキ</t>
    </rPh>
    <rPh sb="2" eb="4">
      <t>オセン</t>
    </rPh>
    <rPh sb="5" eb="7">
      <t>ソウオン</t>
    </rPh>
    <rPh sb="10" eb="12">
      <t>コウガイ</t>
    </rPh>
    <rPh sb="13" eb="15">
      <t>ボウシ</t>
    </rPh>
    <rPh sb="39" eb="41">
      <t>ケンセツ</t>
    </rPh>
    <rPh sb="41" eb="43">
      <t>キカイ</t>
    </rPh>
    <phoneticPr fontId="2"/>
  </si>
  <si>
    <t>令和</t>
    <rPh sb="0" eb="2">
      <t>レイワ</t>
    </rPh>
    <phoneticPr fontId="2"/>
  </si>
  <si>
    <t>低公害、低燃費車の使用</t>
    <rPh sb="4" eb="8">
      <t>テイネンピシャ</t>
    </rPh>
    <phoneticPr fontId="2"/>
  </si>
  <si>
    <t>産業廃棄物の適正処理</t>
    <phoneticPr fontId="2"/>
  </si>
  <si>
    <t>地域の安全安心に貢献します。</t>
    <phoneticPr fontId="2"/>
  </si>
  <si>
    <t>ZEH（ネット・ゼロ・エネルギー・ハウス）、ZEB（ネット・ゼロ・エネルギー・ビル）設計</t>
    <rPh sb="42" eb="44">
      <t>セッケイ</t>
    </rPh>
    <phoneticPr fontId="2"/>
  </si>
  <si>
    <t>環境に配慮した製品の採用</t>
    <rPh sb="0" eb="2">
      <t>カンキョウ</t>
    </rPh>
    <rPh sb="3" eb="5">
      <t>ハイリョ</t>
    </rPh>
    <rPh sb="7" eb="9">
      <t>セイヒン</t>
    </rPh>
    <rPh sb="10" eb="12">
      <t>サイヨウ</t>
    </rPh>
    <phoneticPr fontId="2"/>
  </si>
  <si>
    <t>災害に対する建築物・工作物の強靭性を高める取組</t>
    <rPh sb="0" eb="2">
      <t>サイガイ</t>
    </rPh>
    <rPh sb="3" eb="4">
      <t>タイ</t>
    </rPh>
    <rPh sb="6" eb="9">
      <t>ケンチクブツ</t>
    </rPh>
    <rPh sb="10" eb="13">
      <t>コウサクブツ</t>
    </rPh>
    <rPh sb="14" eb="16">
      <t>キョウジン</t>
    </rPh>
    <rPh sb="16" eb="17">
      <t>セイ</t>
    </rPh>
    <rPh sb="18" eb="19">
      <t>タカ</t>
    </rPh>
    <rPh sb="21" eb="23">
      <t>トリクミ</t>
    </rPh>
    <phoneticPr fontId="2"/>
  </si>
  <si>
    <t>災害時の自立性を維持する取組</t>
    <phoneticPr fontId="2"/>
  </si>
  <si>
    <t>災害時に備えた地域等との連携に関わる取組</t>
    <rPh sb="0" eb="2">
      <t>サイガイ</t>
    </rPh>
    <rPh sb="2" eb="3">
      <t>ジ</t>
    </rPh>
    <rPh sb="4" eb="5">
      <t>ソナ</t>
    </rPh>
    <rPh sb="7" eb="9">
      <t>チイキ</t>
    </rPh>
    <rPh sb="9" eb="10">
      <t>トウ</t>
    </rPh>
    <rPh sb="12" eb="14">
      <t>レンケイ</t>
    </rPh>
    <rPh sb="15" eb="16">
      <t>カカ</t>
    </rPh>
    <rPh sb="18" eb="20">
      <t>トリクミ</t>
    </rPh>
    <phoneticPr fontId="2"/>
  </si>
  <si>
    <t>災害時の避難や救助等の応急対応に関する取組</t>
    <rPh sb="0" eb="2">
      <t>サイガイ</t>
    </rPh>
    <rPh sb="2" eb="3">
      <t>ジ</t>
    </rPh>
    <rPh sb="4" eb="6">
      <t>ヒナン</t>
    </rPh>
    <rPh sb="7" eb="9">
      <t>キュウジョ</t>
    </rPh>
    <rPh sb="9" eb="10">
      <t>トウ</t>
    </rPh>
    <rPh sb="11" eb="13">
      <t>オウキュウ</t>
    </rPh>
    <rPh sb="13" eb="15">
      <t>タイオウ</t>
    </rPh>
    <rPh sb="16" eb="17">
      <t>カン</t>
    </rPh>
    <rPh sb="19" eb="21">
      <t>トリクミ</t>
    </rPh>
    <phoneticPr fontId="2"/>
  </si>
  <si>
    <t>犯罪を発生させない都市（まち）づくりに関する取組</t>
    <phoneticPr fontId="2"/>
  </si>
  <si>
    <t>犯罪に備えた地域等との連携に関わる取組</t>
    <phoneticPr fontId="2"/>
  </si>
  <si>
    <t>木材（国産材、大阪府内産材）の利用</t>
    <phoneticPr fontId="2"/>
  </si>
  <si>
    <t>電気自動車用充電設備の設置</t>
    <phoneticPr fontId="2"/>
  </si>
  <si>
    <t>宅配ボックスの設置</t>
    <phoneticPr fontId="2"/>
  </si>
  <si>
    <r>
      <t xml:space="preserve">地域の生活環境を保全します。
</t>
    </r>
    <r>
      <rPr>
        <sz val="6"/>
        <rFont val="ＭＳ Ｐゴシック"/>
        <family val="3"/>
        <charset val="128"/>
      </rPr>
      <t>　　　　　　　　　　　　　　　　　</t>
    </r>
    <r>
      <rPr>
        <sz val="11"/>
        <rFont val="ＭＳ Ｐゴシック"/>
        <family val="3"/>
        <charset val="128"/>
      </rPr>
      <t xml:space="preserve">
　</t>
    </r>
    <r>
      <rPr>
        <sz val="12"/>
        <rFont val="ＭＳ Ｐゴシック"/>
        <family val="3"/>
        <charset val="128"/>
      </rPr>
      <t>大気・騒音・振動等</t>
    </r>
    <rPh sb="0" eb="2">
      <t>チイキ</t>
    </rPh>
    <rPh sb="3" eb="5">
      <t>セイカツ</t>
    </rPh>
    <rPh sb="5" eb="7">
      <t>カンキョウ</t>
    </rPh>
    <rPh sb="8" eb="10">
      <t>ホゼン</t>
    </rPh>
    <rPh sb="34" eb="36">
      <t>タイキ</t>
    </rPh>
    <rPh sb="37" eb="39">
      <t>ソウオン</t>
    </rPh>
    <rPh sb="40" eb="42">
      <t>シンドウ</t>
    </rPh>
    <rPh sb="42" eb="43">
      <t>トウ</t>
    </rPh>
    <phoneticPr fontId="2"/>
  </si>
  <si>
    <t>（１）再生可能エネルギー・ エネルギー効率の高いシステム・エネルギーを管理するシステムの導入</t>
    <rPh sb="3" eb="5">
      <t>サイセイ</t>
    </rPh>
    <rPh sb="5" eb="7">
      <t>カノウ</t>
    </rPh>
    <rPh sb="35" eb="37">
      <t>カンリ</t>
    </rPh>
    <phoneticPr fontId="2"/>
  </si>
  <si>
    <t>　一部実施した</t>
    <rPh sb="1" eb="3">
      <t>イチブ</t>
    </rPh>
    <phoneticPr fontId="2"/>
  </si>
  <si>
    <t>　　　　　　　　　　　　　　　実　施　内　容
(実施、一部実施した場合は、その内容及び方法、実施しない及び該当なしの場合は理由を記入してください。)</t>
    <rPh sb="15" eb="16">
      <t>ジツ</t>
    </rPh>
    <rPh sb="17" eb="18">
      <t>シ</t>
    </rPh>
    <rPh sb="19" eb="20">
      <t>ナイ</t>
    </rPh>
    <rPh sb="21" eb="22">
      <t>カタチ</t>
    </rPh>
    <rPh sb="24" eb="26">
      <t>ジッシ</t>
    </rPh>
    <rPh sb="27" eb="29">
      <t>イチブ</t>
    </rPh>
    <rPh sb="33" eb="35">
      <t>バアイ</t>
    </rPh>
    <rPh sb="39" eb="41">
      <t>ナイヨウ</t>
    </rPh>
    <rPh sb="41" eb="42">
      <t>オヨ</t>
    </rPh>
    <rPh sb="43" eb="45">
      <t>ホウホウ</t>
    </rPh>
    <rPh sb="46" eb="48">
      <t>ジッシ</t>
    </rPh>
    <rPh sb="51" eb="52">
      <t>オヨ</t>
    </rPh>
    <rPh sb="53" eb="55">
      <t>ガイトウ</t>
    </rPh>
    <rPh sb="58" eb="60">
      <t>バアイ</t>
    </rPh>
    <rPh sb="61" eb="63">
      <t>リユウ</t>
    </rPh>
    <rPh sb="64" eb="66">
      <t>キニュウ</t>
    </rPh>
    <phoneticPr fontId="2"/>
  </si>
  <si>
    <t>　実施した</t>
    <phoneticPr fontId="2"/>
  </si>
  <si>
    <t>　本事業を実施するにあたっては、事業による環境への影響を最小限にとどめるため、法律、条例等の規制基準を遵守することはもとより、以下のとおりガイドライン取組事項を実施しました。</t>
    <rPh sb="1" eb="2">
      <t>ホン</t>
    </rPh>
    <rPh sb="2" eb="4">
      <t>ジギョウ</t>
    </rPh>
    <rPh sb="16" eb="18">
      <t>ジギョウ</t>
    </rPh>
    <rPh sb="21" eb="23">
      <t>カンキョウ</t>
    </rPh>
    <rPh sb="25" eb="27">
      <t>エイキョウ</t>
    </rPh>
    <rPh sb="28" eb="30">
      <t>サイショウ</t>
    </rPh>
    <rPh sb="30" eb="31">
      <t>ゲン</t>
    </rPh>
    <rPh sb="39" eb="41">
      <t>ホウリツ</t>
    </rPh>
    <rPh sb="42" eb="44">
      <t>ジョウレイ</t>
    </rPh>
    <rPh sb="44" eb="45">
      <t>トウ</t>
    </rPh>
    <rPh sb="46" eb="48">
      <t>キセイ</t>
    </rPh>
    <rPh sb="48" eb="50">
      <t>キジュン</t>
    </rPh>
    <rPh sb="51" eb="53">
      <t>ジュンシュ</t>
    </rPh>
    <rPh sb="63" eb="65">
      <t>イカ</t>
    </rPh>
    <rPh sb="75" eb="77">
      <t>トリクミ</t>
    </rPh>
    <rPh sb="77" eb="79">
      <t>ジコウ</t>
    </rPh>
    <rPh sb="80" eb="82">
      <t>ジッシ</t>
    </rPh>
    <phoneticPr fontId="2"/>
  </si>
  <si>
    <t>　本事業を実施するにあたっては、法律、条例等の規制基準を遵守することはもとより、事業による環境への影響を最小限にとどめ、また、新たな環境負荷の発生を事前に防止するとともに、地域の環境レベル向上に貢献するため、以下のとおりガイドライン取組事項を実施しました。</t>
    <rPh sb="1" eb="2">
      <t>ホン</t>
    </rPh>
    <rPh sb="2" eb="4">
      <t>ジギョウ</t>
    </rPh>
    <rPh sb="16" eb="18">
      <t>ホウリツ</t>
    </rPh>
    <rPh sb="19" eb="21">
      <t>ジョウレイ</t>
    </rPh>
    <rPh sb="21" eb="22">
      <t>トウ</t>
    </rPh>
    <rPh sb="23" eb="25">
      <t>キセイ</t>
    </rPh>
    <rPh sb="25" eb="27">
      <t>キジュン</t>
    </rPh>
    <rPh sb="28" eb="30">
      <t>ジュンシュ</t>
    </rPh>
    <rPh sb="40" eb="42">
      <t>ジギョウ</t>
    </rPh>
    <rPh sb="45" eb="47">
      <t>カンキョウ</t>
    </rPh>
    <rPh sb="49" eb="51">
      <t>エイキョウ</t>
    </rPh>
    <rPh sb="52" eb="54">
      <t>サイショウ</t>
    </rPh>
    <rPh sb="54" eb="55">
      <t>ゲン</t>
    </rPh>
    <rPh sb="63" eb="64">
      <t>アラ</t>
    </rPh>
    <rPh sb="66" eb="68">
      <t>カンキョウ</t>
    </rPh>
    <rPh sb="68" eb="70">
      <t>フカ</t>
    </rPh>
    <rPh sb="71" eb="73">
      <t>ハッセイ</t>
    </rPh>
    <rPh sb="74" eb="76">
      <t>ジゼン</t>
    </rPh>
    <rPh sb="77" eb="79">
      <t>ボウシ</t>
    </rPh>
    <rPh sb="86" eb="88">
      <t>チイキ</t>
    </rPh>
    <rPh sb="89" eb="91">
      <t>カンキョウ</t>
    </rPh>
    <rPh sb="94" eb="96">
      <t>コウジョウ</t>
    </rPh>
    <rPh sb="97" eb="99">
      <t>コウケン</t>
    </rPh>
    <rPh sb="104" eb="106">
      <t>イカ</t>
    </rPh>
    <rPh sb="116" eb="118">
      <t>トリクミ</t>
    </rPh>
    <rPh sb="118" eb="120">
      <t>ジコウ</t>
    </rPh>
    <rPh sb="121" eb="123">
      <t>ジッシ</t>
    </rPh>
    <phoneticPr fontId="2"/>
  </si>
  <si>
    <t>実施した・一部実施したの項目数</t>
    <rPh sb="0" eb="2">
      <t>ジッシ</t>
    </rPh>
    <rPh sb="5" eb="7">
      <t>イチブ</t>
    </rPh>
    <rPh sb="7" eb="9">
      <t>ジッシ</t>
    </rPh>
    <rPh sb="12" eb="15">
      <t>コウモクスウ</t>
    </rPh>
    <phoneticPr fontId="2"/>
  </si>
  <si>
    <r>
      <t>‐‐‐：方針</t>
    </r>
    <r>
      <rPr>
        <b/>
        <sz val="14"/>
        <rFont val="ＭＳ Ｐゴシック"/>
        <family val="3"/>
        <charset val="128"/>
      </rPr>
      <t>，</t>
    </r>
    <r>
      <rPr>
        <b/>
        <sz val="14"/>
        <color indexed="12"/>
        <rFont val="ＭＳ Ｐゴシック"/>
        <family val="3"/>
        <charset val="128"/>
      </rPr>
      <t>―：実施報告書</t>
    </r>
    <rPh sb="4" eb="6">
      <t>ホウシン</t>
    </rPh>
    <rPh sb="9" eb="13">
      <t>ジッシホウコク</t>
    </rPh>
    <rPh sb="13" eb="14">
      <t>ショ</t>
    </rPh>
    <phoneticPr fontId="2"/>
  </si>
  <si>
    <t>実施報告書</t>
    <rPh sb="0" eb="4">
      <t>ジッシホウコク</t>
    </rPh>
    <rPh sb="4" eb="5">
      <t>ショ</t>
    </rPh>
    <phoneticPr fontId="2"/>
  </si>
  <si>
    <r>
      <t>‐‐‐：方針</t>
    </r>
    <r>
      <rPr>
        <b/>
        <sz val="14"/>
        <rFont val="ＭＳ Ｐゴシック"/>
        <family val="3"/>
        <charset val="128"/>
      </rPr>
      <t>，</t>
    </r>
    <r>
      <rPr>
        <b/>
        <sz val="14"/>
        <color indexed="12"/>
        <rFont val="ＭＳ Ｐゴシック"/>
        <family val="3"/>
        <charset val="128"/>
      </rPr>
      <t>―：実施報告書</t>
    </r>
    <rPh sb="4" eb="6">
      <t>ホウシン</t>
    </rPh>
    <rPh sb="9" eb="14">
      <t>ジッシホウコクショ</t>
    </rPh>
    <phoneticPr fontId="2"/>
  </si>
  <si>
    <t>実施報告書</t>
    <rPh sb="0" eb="5">
      <t>ジッシホウコクショ</t>
    </rPh>
    <phoneticPr fontId="2"/>
  </si>
  <si>
    <t>環境まちづくり実施報告書</t>
    <rPh sb="0" eb="2">
      <t>カンキョウ</t>
    </rPh>
    <rPh sb="7" eb="12">
      <t>ジッシホウコクショ</t>
    </rPh>
    <phoneticPr fontId="2"/>
  </si>
  <si>
    <t>２．方針からの変更箇所（変更箇所があれば記入してください。）</t>
    <rPh sb="2" eb="4">
      <t>ホウシン</t>
    </rPh>
    <rPh sb="7" eb="9">
      <t>ヘンコウ</t>
    </rPh>
    <rPh sb="9" eb="11">
      <t>カショ</t>
    </rPh>
    <rPh sb="12" eb="14">
      <t>ヘンコウ</t>
    </rPh>
    <rPh sb="14" eb="16">
      <t>カショ</t>
    </rPh>
    <rPh sb="20" eb="2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</si>
</sst>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 "/>
    <numFmt numFmtId="177" formatCode="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20"/>
      <name val="ＭＳ Ｐゴシック"/>
      <family val="3"/>
      <charset val="128"/>
    </font>
    <font>
      <sz val="11"/>
      <color indexed="9"/>
      <name val="ＭＳ Ｐゴシック"/>
      <family val="3"/>
      <charset val="128"/>
    </font>
    <font>
      <b/>
      <sz val="14"/>
      <color indexed="12"/>
      <name val="ＭＳ Ｐゴシック"/>
      <family val="3"/>
      <charset val="128"/>
    </font>
    <font>
      <sz val="24"/>
      <name val="ＭＳ Ｐゴシック"/>
      <family val="3"/>
      <charset val="128"/>
    </font>
    <font>
      <sz val="14"/>
      <color indexed="9"/>
      <name val="ＭＳ Ｐゴシック"/>
      <family val="3"/>
      <charset val="128"/>
    </font>
    <font>
      <b/>
      <sz val="14"/>
      <color indexed="14"/>
      <name val="ＭＳ Ｐゴシック"/>
      <family val="3"/>
      <charset val="128"/>
    </font>
    <font>
      <sz val="11"/>
      <color indexed="2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6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467">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4" fillId="0" borderId="0" xfId="0" applyFont="1" applyBorder="1">
      <alignment vertical="center"/>
    </xf>
    <xf numFmtId="0" fontId="0" fillId="0" borderId="0" xfId="0" applyBorder="1" applyAlignment="1">
      <alignment horizontal="center" vertical="center"/>
    </xf>
    <xf numFmtId="0" fontId="0" fillId="0" borderId="2" xfId="0" applyBorder="1">
      <alignment vertical="center"/>
    </xf>
    <xf numFmtId="0" fontId="0" fillId="0" borderId="0" xfId="0" applyBorder="1" applyAlignment="1">
      <alignment vertical="center"/>
    </xf>
    <xf numFmtId="0" fontId="5" fillId="0" borderId="0" xfId="0" applyFont="1"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5" xfId="0" applyBorder="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0" xfId="0" applyFont="1" applyBorder="1" applyAlignment="1">
      <alignment vertical="center"/>
    </xf>
    <xf numFmtId="0" fontId="5" fillId="0" borderId="1" xfId="0" applyFont="1" applyBorder="1">
      <alignment vertical="center"/>
    </xf>
    <xf numFmtId="0" fontId="0" fillId="0" borderId="0" xfId="0" applyAlignment="1">
      <alignment vertical="center"/>
    </xf>
    <xf numFmtId="0" fontId="0" fillId="0" borderId="10" xfId="0" applyBorder="1" applyAlignment="1">
      <alignment vertical="center"/>
    </xf>
    <xf numFmtId="0" fontId="7"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6" fillId="0" borderId="11" xfId="0" applyFont="1" applyBorder="1" applyAlignment="1">
      <alignment vertical="center" wrapText="1"/>
    </xf>
    <xf numFmtId="0" fontId="6" fillId="0" borderId="0" xfId="0" applyFont="1" applyBorder="1" applyAlignment="1">
      <alignment vertical="center" wrapText="1"/>
    </xf>
    <xf numFmtId="0" fontId="0" fillId="0" borderId="4" xfId="0" applyFill="1" applyBorder="1" applyAlignment="1">
      <alignment vertical="center"/>
    </xf>
    <xf numFmtId="0" fontId="6" fillId="0" borderId="0" xfId="0" applyFont="1" applyBorder="1" applyAlignment="1">
      <alignment vertical="center"/>
    </xf>
    <xf numFmtId="0" fontId="6" fillId="0" borderId="4" xfId="0" applyFont="1" applyFill="1" applyBorder="1" applyAlignment="1">
      <alignment vertical="center"/>
    </xf>
    <xf numFmtId="0" fontId="6" fillId="0" borderId="0" xfId="0" applyFont="1" applyBorder="1" applyAlignment="1">
      <alignment horizontal="center" vertical="center"/>
    </xf>
    <xf numFmtId="0" fontId="0" fillId="0" borderId="0" xfId="0" applyFill="1" applyBorder="1" applyAlignment="1">
      <alignment vertical="center"/>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0" xfId="0" applyFont="1" applyFill="1" applyBorder="1" applyAlignment="1">
      <alignment vertical="center" wrapText="1"/>
    </xf>
    <xf numFmtId="0" fontId="0" fillId="0" borderId="0" xfId="0" applyFill="1"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5" fillId="0" borderId="19" xfId="0" applyFont="1" applyBorder="1">
      <alignment vertical="center"/>
    </xf>
    <xf numFmtId="0" fontId="8" fillId="0" borderId="0" xfId="0" applyFont="1" applyBorder="1" applyAlignment="1">
      <alignment vertical="center"/>
    </xf>
    <xf numFmtId="0" fontId="0" fillId="0" borderId="20" xfId="0" applyBorder="1" applyAlignment="1">
      <alignment horizontal="center" vertical="center" shrinkToFit="1"/>
    </xf>
    <xf numFmtId="0" fontId="0" fillId="0" borderId="14" xfId="0" applyFill="1"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6" xfId="0" applyFill="1" applyBorder="1" applyAlignment="1">
      <alignment horizontal="center" vertical="center"/>
    </xf>
    <xf numFmtId="0" fontId="0" fillId="0" borderId="22" xfId="0" applyBorder="1" applyAlignment="1">
      <alignment horizontal="center" vertical="center"/>
    </xf>
    <xf numFmtId="0" fontId="0" fillId="0" borderId="18" xfId="0" applyFill="1" applyBorder="1" applyAlignment="1">
      <alignment horizontal="center" vertical="center"/>
    </xf>
    <xf numFmtId="0" fontId="0" fillId="0" borderId="23" xfId="0" applyBorder="1" applyAlignment="1">
      <alignment horizontal="center" vertical="center"/>
    </xf>
    <xf numFmtId="0" fontId="7" fillId="0" borderId="1" xfId="0" applyFont="1" applyBorder="1" applyAlignment="1">
      <alignment horizontal="center" vertical="center"/>
    </xf>
    <xf numFmtId="0" fontId="6" fillId="0" borderId="24" xfId="0" applyFont="1" applyBorder="1" applyAlignment="1">
      <alignment vertical="center"/>
    </xf>
    <xf numFmtId="0" fontId="0" fillId="0" borderId="24" xfId="0" applyBorder="1" applyAlignment="1">
      <alignment vertical="center"/>
    </xf>
    <xf numFmtId="0" fontId="4" fillId="0" borderId="2" xfId="0" applyFont="1" applyFill="1" applyBorder="1" applyAlignment="1">
      <alignment vertical="center"/>
    </xf>
    <xf numFmtId="0" fontId="0" fillId="0" borderId="2" xfId="0" applyFill="1" applyBorder="1" applyAlignment="1">
      <alignment vertical="center"/>
    </xf>
    <xf numFmtId="0" fontId="0" fillId="0" borderId="2" xfId="0" applyFill="1" applyBorder="1">
      <alignment vertical="center"/>
    </xf>
    <xf numFmtId="0" fontId="8" fillId="0" borderId="0" xfId="0" applyFont="1" applyBorder="1">
      <alignment vertical="center"/>
    </xf>
    <xf numFmtId="0" fontId="0" fillId="0" borderId="4" xfId="0" applyFill="1" applyBorder="1">
      <alignment vertical="center"/>
    </xf>
    <xf numFmtId="0" fontId="5" fillId="0" borderId="11" xfId="0" applyFont="1" applyFill="1" applyBorder="1">
      <alignment vertical="center"/>
    </xf>
    <xf numFmtId="0" fontId="5" fillId="2" borderId="12" xfId="0" applyFont="1" applyFill="1" applyBorder="1" applyAlignment="1">
      <alignment vertical="center"/>
    </xf>
    <xf numFmtId="0" fontId="5" fillId="2" borderId="1" xfId="0" applyFont="1" applyFill="1" applyBorder="1" applyAlignment="1">
      <alignmen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5" fillId="2" borderId="1" xfId="0" applyFont="1" applyFill="1" applyBorder="1">
      <alignment vertical="center"/>
    </xf>
    <xf numFmtId="0" fontId="5" fillId="2" borderId="0" xfId="0" applyFont="1" applyFill="1" applyBorder="1">
      <alignment vertical="center"/>
    </xf>
    <xf numFmtId="0" fontId="5" fillId="2" borderId="2" xfId="0" applyFont="1" applyFill="1" applyBorder="1">
      <alignment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ill="1" applyBorder="1" applyAlignment="1">
      <alignment horizontal="left" vertical="center" wrapText="1"/>
    </xf>
    <xf numFmtId="0" fontId="5" fillId="2" borderId="0" xfId="0" applyFont="1" applyFill="1" applyBorder="1" applyAlignment="1">
      <alignment horizontal="right" vertical="center"/>
    </xf>
    <xf numFmtId="0" fontId="0" fillId="0" borderId="19" xfId="0" applyFill="1" applyBorder="1" applyAlignment="1">
      <alignment vertical="center" wrapText="1"/>
    </xf>
    <xf numFmtId="0" fontId="0" fillId="0" borderId="0" xfId="0" applyBorder="1" applyAlignment="1">
      <alignment horizontal="right" vertical="center"/>
    </xf>
    <xf numFmtId="0" fontId="5" fillId="0" borderId="0" xfId="0" applyFont="1" applyFill="1" applyBorder="1" applyAlignment="1">
      <alignment vertical="center"/>
    </xf>
    <xf numFmtId="0" fontId="0" fillId="0" borderId="0" xfId="0" applyBorder="1" applyAlignment="1">
      <alignment vertical="center" textRotation="255" wrapText="1" shrinkToFit="1"/>
    </xf>
    <xf numFmtId="0" fontId="6" fillId="0" borderId="0" xfId="0" applyFont="1" applyFill="1" applyBorder="1" applyAlignment="1">
      <alignmen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xf>
    <xf numFmtId="0" fontId="3" fillId="0" borderId="10" xfId="0" applyFont="1" applyBorder="1">
      <alignment vertical="center"/>
    </xf>
    <xf numFmtId="0" fontId="3" fillId="0" borderId="24" xfId="0" applyFont="1" applyBorder="1">
      <alignment vertical="center"/>
    </xf>
    <xf numFmtId="0" fontId="5" fillId="0" borderId="24" xfId="0" applyFont="1" applyBorder="1">
      <alignment vertical="center"/>
    </xf>
    <xf numFmtId="0" fontId="5" fillId="0" borderId="12" xfId="0" applyFont="1" applyBorder="1">
      <alignment vertical="center"/>
    </xf>
    <xf numFmtId="0" fontId="3" fillId="0" borderId="1" xfId="0" applyFont="1" applyBorder="1">
      <alignment vertical="center"/>
    </xf>
    <xf numFmtId="0" fontId="5"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4" xfId="0" applyFont="1" applyBorder="1">
      <alignment vertical="center"/>
    </xf>
    <xf numFmtId="0" fontId="5" fillId="0" borderId="4" xfId="0" applyFont="1" applyBorder="1" applyAlignment="1">
      <alignment vertical="center"/>
    </xf>
    <xf numFmtId="0" fontId="3" fillId="0" borderId="25" xfId="0" applyFont="1" applyBorder="1">
      <alignment vertical="center"/>
    </xf>
    <xf numFmtId="0" fontId="3" fillId="0" borderId="26" xfId="0" applyFont="1" applyBorder="1">
      <alignment vertical="center"/>
    </xf>
    <xf numFmtId="0" fontId="3" fillId="0" borderId="19"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5" fillId="0" borderId="30" xfId="0" applyFont="1" applyBorder="1">
      <alignment vertical="center"/>
    </xf>
    <xf numFmtId="0" fontId="5" fillId="0" borderId="19" xfId="0" applyFont="1" applyBorder="1" applyAlignment="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4" xfId="0" applyFont="1" applyBorder="1" applyAlignment="1">
      <alignment vertical="center"/>
    </xf>
    <xf numFmtId="0" fontId="5" fillId="0" borderId="34" xfId="0" applyFont="1" applyBorder="1">
      <alignment vertical="center"/>
    </xf>
    <xf numFmtId="0" fontId="4" fillId="0" borderId="29" xfId="0" applyFont="1" applyBorder="1" applyAlignment="1">
      <alignment horizontal="center"/>
    </xf>
    <xf numFmtId="0" fontId="5" fillId="0" borderId="30" xfId="0" applyFont="1" applyBorder="1" applyAlignment="1">
      <alignment vertical="center"/>
    </xf>
    <xf numFmtId="0" fontId="5" fillId="0" borderId="29" xfId="0" applyFont="1" applyBorder="1" applyAlignment="1">
      <alignment vertical="center"/>
    </xf>
    <xf numFmtId="0" fontId="5" fillId="0" borderId="29" xfId="0" applyFont="1" applyBorder="1">
      <alignment vertical="center"/>
    </xf>
    <xf numFmtId="0" fontId="5" fillId="0" borderId="27" xfId="0" applyFont="1" applyBorder="1">
      <alignment vertical="center"/>
    </xf>
    <xf numFmtId="0" fontId="5" fillId="0" borderId="9" xfId="0" applyFont="1" applyBorder="1">
      <alignment vertical="center"/>
    </xf>
    <xf numFmtId="0" fontId="5" fillId="0" borderId="32" xfId="0" applyFont="1" applyBorder="1" applyAlignment="1">
      <alignment vertical="center"/>
    </xf>
    <xf numFmtId="0" fontId="3" fillId="0" borderId="29"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vertical="center"/>
    </xf>
    <xf numFmtId="177" fontId="5" fillId="3" borderId="8" xfId="0" applyNumberFormat="1" applyFont="1" applyFill="1" applyBorder="1" applyAlignment="1" applyProtection="1">
      <alignment vertical="center"/>
      <protection locked="0"/>
    </xf>
    <xf numFmtId="177" fontId="5" fillId="3" borderId="0"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Border="1" applyAlignment="1">
      <alignment horizontal="right"/>
    </xf>
    <xf numFmtId="0" fontId="5" fillId="0" borderId="0" xfId="0" applyFont="1" applyBorder="1" applyAlignment="1" applyProtection="1">
      <alignment vertical="center"/>
    </xf>
    <xf numFmtId="0" fontId="5" fillId="0" borderId="0" xfId="0" applyFont="1" applyBorder="1" applyAlignment="1" applyProtection="1">
      <alignment vertical="center" shrinkToFit="1"/>
    </xf>
    <xf numFmtId="49" fontId="5" fillId="0" borderId="0" xfId="0" applyNumberFormat="1" applyFont="1" applyBorder="1" applyAlignment="1" applyProtection="1">
      <alignment vertical="center"/>
    </xf>
    <xf numFmtId="0" fontId="12" fillId="0" borderId="0" xfId="0" applyFont="1" applyBorder="1" applyAlignment="1">
      <alignment vertical="center"/>
    </xf>
    <xf numFmtId="0" fontId="9" fillId="0" borderId="0" xfId="0" applyFont="1" applyBorder="1" applyAlignment="1">
      <alignment vertical="center"/>
    </xf>
    <xf numFmtId="0" fontId="6" fillId="0" borderId="24" xfId="0" applyFont="1" applyFill="1" applyBorder="1" applyAlignment="1">
      <alignment vertical="center"/>
    </xf>
    <xf numFmtId="0" fontId="0" fillId="0" borderId="36" xfId="0"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4" xfId="0" applyFont="1" applyFill="1" applyBorder="1" applyAlignment="1">
      <alignment horizontal="center" vertical="center"/>
    </xf>
    <xf numFmtId="0" fontId="3" fillId="0" borderId="19" xfId="0" applyFont="1" applyBorder="1" applyAlignment="1">
      <alignment vertical="center"/>
    </xf>
    <xf numFmtId="0" fontId="5" fillId="0" borderId="0" xfId="0" applyFont="1">
      <alignment vertical="center"/>
    </xf>
    <xf numFmtId="0" fontId="4" fillId="0" borderId="0" xfId="0" applyFont="1" applyAlignment="1">
      <alignment horizontal="center" vertical="center"/>
    </xf>
    <xf numFmtId="0" fontId="0" fillId="0" borderId="27" xfId="0" applyBorder="1">
      <alignment vertical="center"/>
    </xf>
    <xf numFmtId="0" fontId="0" fillId="0" borderId="39" xfId="0" applyBorder="1">
      <alignment vertical="center"/>
    </xf>
    <xf numFmtId="0" fontId="4" fillId="0" borderId="2" xfId="0" applyFont="1" applyBorder="1" applyAlignment="1">
      <alignment vertical="center"/>
    </xf>
    <xf numFmtId="0" fontId="0" fillId="0" borderId="40" xfId="0" applyBorder="1">
      <alignment vertical="center"/>
    </xf>
    <xf numFmtId="0" fontId="0" fillId="0" borderId="41" xfId="0" applyBorder="1">
      <alignment vertical="center"/>
    </xf>
    <xf numFmtId="0" fontId="0" fillId="0" borderId="6" xfId="0" applyBorder="1">
      <alignment vertical="center"/>
    </xf>
    <xf numFmtId="0" fontId="0" fillId="0" borderId="42" xfId="0" applyBorder="1">
      <alignment vertical="center"/>
    </xf>
    <xf numFmtId="0" fontId="4" fillId="0" borderId="4" xfId="0" applyFont="1" applyBorder="1" applyAlignment="1">
      <alignment vertical="center"/>
    </xf>
    <xf numFmtId="0" fontId="4" fillId="0" borderId="26" xfId="0" applyFont="1" applyBorder="1" applyAlignment="1">
      <alignment vertical="center"/>
    </xf>
    <xf numFmtId="0" fontId="4" fillId="0" borderId="43"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8" fillId="0" borderId="46" xfId="0" applyFont="1" applyBorder="1" applyProtection="1">
      <alignment vertical="center"/>
      <protection locked="0"/>
    </xf>
    <xf numFmtId="0" fontId="8" fillId="0" borderId="19" xfId="0" applyFont="1" applyBorder="1" applyProtection="1">
      <alignment vertical="center"/>
      <protection locked="0"/>
    </xf>
    <xf numFmtId="0" fontId="8" fillId="0" borderId="0" xfId="0" applyFont="1" applyBorder="1" applyProtection="1">
      <alignment vertical="center"/>
      <protection locked="0"/>
    </xf>
    <xf numFmtId="0" fontId="8" fillId="0" borderId="39" xfId="0" applyFont="1" applyBorder="1" applyProtection="1">
      <alignment vertical="center"/>
      <protection locked="0"/>
    </xf>
    <xf numFmtId="0" fontId="8" fillId="0" borderId="47" xfId="0" applyFont="1" applyBorder="1" applyProtection="1">
      <alignment vertical="center"/>
      <protection locked="0"/>
    </xf>
    <xf numFmtId="0" fontId="8" fillId="0" borderId="43" xfId="0" applyFont="1" applyBorder="1" applyProtection="1">
      <alignment vertical="center"/>
      <protection locked="0"/>
    </xf>
    <xf numFmtId="0" fontId="8" fillId="0" borderId="44" xfId="0" applyFont="1" applyBorder="1" applyProtection="1">
      <alignment vertical="center"/>
      <protection locked="0"/>
    </xf>
    <xf numFmtId="0" fontId="8" fillId="0" borderId="8" xfId="0" applyFont="1" applyBorder="1" applyProtection="1">
      <alignment vertical="center"/>
      <protection locked="0"/>
    </xf>
    <xf numFmtId="0" fontId="8" fillId="0" borderId="46"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0" fillId="0" borderId="27" xfId="0" applyBorder="1" applyAlignment="1">
      <alignment vertical="center"/>
    </xf>
    <xf numFmtId="0" fontId="0" fillId="0" borderId="39" xfId="0" applyBorder="1" applyAlignment="1">
      <alignment vertical="center"/>
    </xf>
    <xf numFmtId="0" fontId="8" fillId="0" borderId="0" xfId="0" applyFont="1" applyBorder="1" applyAlignment="1" applyProtection="1">
      <alignment vertical="center"/>
      <protection locked="0"/>
    </xf>
    <xf numFmtId="0" fontId="8" fillId="0" borderId="47"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0" fillId="0" borderId="40" xfId="0" applyBorder="1" applyAlignment="1">
      <alignment vertical="center"/>
    </xf>
    <xf numFmtId="0" fontId="0" fillId="0" borderId="41" xfId="0" applyBorder="1" applyAlignment="1">
      <alignment vertical="center"/>
    </xf>
    <xf numFmtId="0" fontId="8" fillId="0" borderId="44"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0" fillId="0" borderId="6" xfId="0" applyBorder="1" applyAlignment="1">
      <alignment vertical="center"/>
    </xf>
    <xf numFmtId="0" fontId="0" fillId="0" borderId="42" xfId="0" applyBorder="1" applyAlignment="1">
      <alignment vertical="center"/>
    </xf>
    <xf numFmtId="0" fontId="8" fillId="0" borderId="8" xfId="0" applyFont="1" applyBorder="1" applyAlignment="1" applyProtection="1">
      <alignment vertical="center"/>
      <protection locked="0"/>
    </xf>
    <xf numFmtId="0" fontId="0" fillId="0" borderId="48" xfId="0" applyBorder="1" applyAlignment="1">
      <alignment vertical="center"/>
    </xf>
    <xf numFmtId="0" fontId="8" fillId="0" borderId="4" xfId="0" applyFont="1" applyBorder="1" applyAlignment="1" applyProtection="1">
      <alignment vertical="center"/>
      <protection locked="0"/>
    </xf>
    <xf numFmtId="0" fontId="13" fillId="0" borderId="0" xfId="0" applyFont="1">
      <alignment vertical="center"/>
    </xf>
    <xf numFmtId="0" fontId="8" fillId="0" borderId="30" xfId="0" applyFont="1" applyBorder="1" applyAlignment="1">
      <alignment vertical="center"/>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1" fillId="0" borderId="0" xfId="0" applyFont="1">
      <alignment vertical="center"/>
    </xf>
    <xf numFmtId="0" fontId="8" fillId="0" borderId="19" xfId="0" applyFont="1" applyBorder="1" applyAlignment="1">
      <alignment vertical="center"/>
    </xf>
    <xf numFmtId="0" fontId="0" fillId="0" borderId="1" xfId="0" applyFill="1" applyBorder="1">
      <alignment vertical="center"/>
    </xf>
    <xf numFmtId="0" fontId="8" fillId="0" borderId="46" xfId="0" applyFont="1" applyFill="1" applyBorder="1" applyAlignment="1" applyProtection="1">
      <alignment vertical="center"/>
      <protection locked="0"/>
    </xf>
    <xf numFmtId="0" fontId="4" fillId="0" borderId="19" xfId="0" applyFont="1" applyFill="1" applyBorder="1" applyAlignment="1">
      <alignment vertical="center"/>
    </xf>
    <xf numFmtId="0" fontId="8" fillId="0" borderId="19" xfId="0" applyFont="1" applyFill="1" applyBorder="1" applyAlignment="1" applyProtection="1">
      <alignment vertical="center"/>
      <protection locked="0"/>
    </xf>
    <xf numFmtId="0" fontId="0" fillId="0" borderId="27" xfId="0" applyFill="1" applyBorder="1" applyAlignment="1">
      <alignment vertical="center"/>
    </xf>
    <xf numFmtId="0" fontId="0" fillId="0" borderId="42" xfId="0" applyFill="1" applyBorder="1" applyAlignment="1">
      <alignment vertical="center"/>
    </xf>
    <xf numFmtId="0" fontId="8" fillId="0" borderId="8" xfId="0" applyFont="1" applyFill="1" applyBorder="1" applyAlignment="1" applyProtection="1">
      <alignment vertical="center"/>
      <protection locked="0"/>
    </xf>
    <xf numFmtId="0" fontId="4" fillId="0" borderId="8" xfId="0" applyFont="1" applyFill="1" applyBorder="1" applyAlignment="1">
      <alignment vertical="center"/>
    </xf>
    <xf numFmtId="0" fontId="4" fillId="0" borderId="9" xfId="0" applyFont="1" applyFill="1" applyBorder="1" applyAlignment="1">
      <alignment vertical="center"/>
    </xf>
    <xf numFmtId="0" fontId="0" fillId="0" borderId="0" xfId="0" applyFill="1" applyAlignment="1">
      <alignment vertical="center" shrinkToFit="1"/>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8" fillId="0" borderId="0" xfId="0" applyFont="1" applyFill="1" applyBorder="1">
      <alignment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0" xfId="0" applyBorder="1" applyAlignment="1">
      <alignment vertical="center"/>
    </xf>
    <xf numFmtId="0" fontId="5" fillId="0" borderId="19" xfId="0" applyFont="1" applyBorder="1" applyAlignment="1" applyProtection="1">
      <alignment vertical="center" shrinkToFit="1"/>
      <protection locked="0"/>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0" fillId="0" borderId="0" xfId="0"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0" fillId="0" borderId="0" xfId="0" applyBorder="1" applyAlignment="1">
      <alignment vertical="center"/>
    </xf>
    <xf numFmtId="0" fontId="0" fillId="0" borderId="41" xfId="0" applyFill="1" applyBorder="1" applyAlignment="1">
      <alignment vertical="center"/>
    </xf>
    <xf numFmtId="0" fontId="8" fillId="0" borderId="44" xfId="0" applyFont="1" applyFill="1" applyBorder="1" applyAlignment="1" applyProtection="1">
      <alignment vertical="center"/>
      <protection locked="0"/>
    </xf>
    <xf numFmtId="0" fontId="4" fillId="0" borderId="44" xfId="0" applyFont="1" applyFill="1" applyBorder="1" applyAlignment="1">
      <alignment vertical="center"/>
    </xf>
    <xf numFmtId="0" fontId="4" fillId="0" borderId="45" xfId="0" applyFont="1" applyFill="1" applyBorder="1" applyAlignment="1">
      <alignment vertical="center"/>
    </xf>
    <xf numFmtId="0" fontId="8" fillId="0" borderId="39" xfId="0" applyFont="1" applyFill="1" applyBorder="1" applyAlignment="1" applyProtection="1">
      <alignment vertical="center"/>
      <protection locked="0"/>
    </xf>
    <xf numFmtId="0" fontId="4" fillId="0" borderId="0" xfId="0" applyFont="1" applyFill="1" applyBorder="1" applyAlignment="1">
      <alignment vertical="center"/>
    </xf>
    <xf numFmtId="0" fontId="8" fillId="0" borderId="0" xfId="0" applyFont="1" applyFill="1" applyBorder="1" applyAlignment="1" applyProtection="1">
      <alignment vertical="center"/>
      <protection locked="0"/>
    </xf>
    <xf numFmtId="0" fontId="0" fillId="0" borderId="6" xfId="0" applyFill="1" applyBorder="1" applyAlignment="1">
      <alignment vertical="center"/>
    </xf>
    <xf numFmtId="0" fontId="1" fillId="0" borderId="30" xfId="0" applyFont="1" applyBorder="1" applyAlignment="1">
      <alignment vertical="center"/>
    </xf>
    <xf numFmtId="0" fontId="1" fillId="0" borderId="0" xfId="0" applyFont="1" applyBorder="1">
      <alignment vertical="center"/>
    </xf>
    <xf numFmtId="0" fontId="1" fillId="0" borderId="2" xfId="0" applyFont="1" applyBorder="1">
      <alignment vertical="center"/>
    </xf>
    <xf numFmtId="0" fontId="4" fillId="0" borderId="19" xfId="0" applyFont="1" applyBorder="1" applyAlignment="1">
      <alignment vertical="center"/>
    </xf>
    <xf numFmtId="0" fontId="4" fillId="0" borderId="0" xfId="0" applyFont="1" applyBorder="1" applyAlignment="1">
      <alignment vertical="center"/>
    </xf>
    <xf numFmtId="0" fontId="5" fillId="0" borderId="0"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5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xf>
    <xf numFmtId="0" fontId="5" fillId="0" borderId="5" xfId="0" applyFont="1" applyBorder="1" applyAlignment="1">
      <alignment horizontal="center" vertical="center"/>
    </xf>
    <xf numFmtId="0" fontId="4" fillId="0" borderId="30" xfId="0" applyFont="1" applyBorder="1" applyAlignment="1">
      <alignment horizontal="center"/>
    </xf>
    <xf numFmtId="0" fontId="4" fillId="0" borderId="33" xfId="0" applyFont="1" applyBorder="1" applyAlignment="1">
      <alignment horizontal="center"/>
    </xf>
    <xf numFmtId="0" fontId="5" fillId="0" borderId="0" xfId="0" applyFont="1" applyBorder="1" applyAlignment="1" applyProtection="1">
      <alignment vertical="center" shrinkToFit="1"/>
      <protection locked="0"/>
    </xf>
    <xf numFmtId="0" fontId="5" fillId="0" borderId="30" xfId="0" applyFont="1" applyBorder="1" applyAlignment="1" applyProtection="1">
      <alignment horizontal="center" vertical="center" shrinkToFit="1"/>
      <protection locked="0"/>
    </xf>
    <xf numFmtId="0" fontId="5" fillId="0" borderId="0" xfId="0" applyFont="1" applyBorder="1" applyAlignment="1">
      <alignment horizontal="distributed" vertical="center"/>
    </xf>
    <xf numFmtId="0" fontId="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0" xfId="0" applyFont="1" applyBorder="1" applyAlignment="1" applyProtection="1">
      <alignment horizontal="left" vertical="center" shrinkToFit="1"/>
      <protection locked="0"/>
    </xf>
    <xf numFmtId="0" fontId="5" fillId="0" borderId="19" xfId="0" applyFont="1" applyBorder="1" applyAlignment="1" applyProtection="1">
      <alignment horizontal="center" vertical="center"/>
      <protection locked="0"/>
    </xf>
    <xf numFmtId="0" fontId="10" fillId="0" borderId="0" xfId="0" applyFont="1" applyBorder="1" applyAlignment="1">
      <alignment horizontal="distributed" vertical="center"/>
    </xf>
    <xf numFmtId="0" fontId="10" fillId="0" borderId="4" xfId="0" applyFont="1" applyBorder="1" applyAlignment="1">
      <alignment horizontal="distributed" vertical="center"/>
    </xf>
    <xf numFmtId="0" fontId="4" fillId="0" borderId="0" xfId="0" applyFont="1" applyBorder="1" applyAlignment="1" applyProtection="1">
      <alignment horizontal="center" vertical="center"/>
    </xf>
    <xf numFmtId="0" fontId="4" fillId="0" borderId="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0" fontId="3" fillId="0" borderId="30" xfId="0" applyFont="1" applyBorder="1" applyAlignment="1">
      <alignment horizontal="distributed" vertical="center"/>
    </xf>
    <xf numFmtId="0" fontId="5" fillId="0" borderId="19" xfId="0" applyFont="1" applyBorder="1" applyAlignment="1" applyProtection="1">
      <alignment horizontal="left" vertical="center" shrinkToFit="1"/>
      <protection locked="0"/>
    </xf>
    <xf numFmtId="0" fontId="5" fillId="0" borderId="0" xfId="0" applyFont="1" applyBorder="1" applyAlignment="1">
      <alignment horizontal="right"/>
    </xf>
    <xf numFmtId="0" fontId="5" fillId="0" borderId="0" xfId="0" applyFont="1" applyBorder="1" applyAlignment="1">
      <alignment horizontal="center" vertical="center" wrapText="1"/>
    </xf>
    <xf numFmtId="0" fontId="3" fillId="0" borderId="0" xfId="0" applyFont="1" applyBorder="1" applyAlignment="1">
      <alignment horizontal="distributed" vertical="center"/>
    </xf>
    <xf numFmtId="0" fontId="11" fillId="0" borderId="0" xfId="0" applyFont="1" applyBorder="1" applyAlignment="1">
      <alignment horizontal="center" vertical="center"/>
    </xf>
    <xf numFmtId="0" fontId="5" fillId="0" borderId="8" xfId="0" applyFont="1" applyBorder="1" applyAlignment="1">
      <alignment horizontal="distributed" vertical="center"/>
    </xf>
    <xf numFmtId="0" fontId="5" fillId="0" borderId="8" xfId="0" applyFont="1" applyBorder="1" applyAlignment="1" applyProtection="1">
      <alignment vertical="center" shrinkToFit="1"/>
      <protection locked="0"/>
    </xf>
    <xf numFmtId="0" fontId="5" fillId="0" borderId="0" xfId="0" applyFont="1" applyBorder="1" applyAlignment="1" applyProtection="1">
      <alignment horizontal="center" vertical="center" shrinkToFit="1"/>
      <protection locked="0"/>
    </xf>
    <xf numFmtId="0" fontId="11" fillId="0" borderId="30" xfId="0" applyFont="1" applyBorder="1" applyAlignment="1">
      <alignment horizontal="center" vertical="center"/>
    </xf>
    <xf numFmtId="0" fontId="11" fillId="0" borderId="34" xfId="0" applyFont="1" applyBorder="1" applyAlignment="1">
      <alignment horizontal="center" vertical="center"/>
    </xf>
    <xf numFmtId="0" fontId="5" fillId="0" borderId="19" xfId="0" applyFont="1" applyBorder="1" applyAlignment="1">
      <alignment horizontal="center" vertical="center"/>
    </xf>
    <xf numFmtId="49" fontId="5" fillId="0" borderId="8" xfId="0" applyNumberFormat="1" applyFont="1" applyBorder="1" applyAlignment="1" applyProtection="1">
      <alignment horizontal="center" vertical="center"/>
      <protection locked="0"/>
    </xf>
    <xf numFmtId="0" fontId="3" fillId="0" borderId="19" xfId="0" applyFont="1" applyBorder="1" applyAlignment="1">
      <alignment horizontal="distributed" vertical="center"/>
    </xf>
    <xf numFmtId="0" fontId="3" fillId="0" borderId="8" xfId="0" applyFont="1" applyBorder="1" applyAlignment="1">
      <alignment horizontal="distributed" vertical="center"/>
    </xf>
    <xf numFmtId="0" fontId="5" fillId="0" borderId="19" xfId="0" applyFont="1" applyBorder="1" applyAlignment="1" applyProtection="1">
      <alignment horizontal="center" vertical="center"/>
    </xf>
    <xf numFmtId="0" fontId="5" fillId="0" borderId="30" xfId="0" applyFont="1" applyBorder="1" applyAlignment="1">
      <alignment horizontal="distributed" vertical="center"/>
    </xf>
    <xf numFmtId="176" fontId="5" fillId="0" borderId="30" xfId="0" applyNumberFormat="1" applyFont="1" applyBorder="1" applyAlignment="1">
      <alignment horizontal="right" vertical="center"/>
    </xf>
    <xf numFmtId="176" fontId="5" fillId="0" borderId="30" xfId="0" applyNumberFormat="1" applyFont="1" applyBorder="1" applyAlignment="1" applyProtection="1">
      <alignment horizontal="right" vertical="center"/>
      <protection locked="0"/>
    </xf>
    <xf numFmtId="0" fontId="5" fillId="0" borderId="8"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30" xfId="0" applyFont="1" applyBorder="1" applyAlignment="1" applyProtection="1">
      <alignment horizontal="center" vertical="center"/>
      <protection locked="0"/>
    </xf>
    <xf numFmtId="176" fontId="5" fillId="0" borderId="34" xfId="0" applyNumberFormat="1" applyFont="1" applyBorder="1" applyAlignment="1" applyProtection="1">
      <alignment horizontal="right" vertical="center"/>
      <protection locked="0"/>
    </xf>
    <xf numFmtId="176" fontId="0" fillId="0" borderId="30" xfId="0" applyNumberFormat="1" applyBorder="1" applyAlignment="1" applyProtection="1">
      <alignment horizontal="right" vertical="center"/>
      <protection locked="0"/>
    </xf>
    <xf numFmtId="0" fontId="5" fillId="0" borderId="34" xfId="0" applyFont="1" applyBorder="1" applyAlignment="1" applyProtection="1">
      <alignment horizontal="center" vertical="center"/>
      <protection locked="0"/>
    </xf>
    <xf numFmtId="0" fontId="5" fillId="0" borderId="8" xfId="0" applyFont="1" applyBorder="1" applyAlignment="1" applyProtection="1">
      <alignment horizontal="center" vertical="center"/>
    </xf>
    <xf numFmtId="0" fontId="5" fillId="0" borderId="19" xfId="0" applyFont="1" applyBorder="1" applyAlignment="1">
      <alignment horizontal="right"/>
    </xf>
    <xf numFmtId="0" fontId="5" fillId="0" borderId="19" xfId="0" applyFont="1" applyBorder="1" applyAlignment="1">
      <alignment horizontal="distributed" vertical="center"/>
    </xf>
    <xf numFmtId="0" fontId="5" fillId="0" borderId="30" xfId="0" applyFont="1" applyBorder="1" applyAlignment="1" applyProtection="1">
      <alignment vertical="center" shrinkToFit="1"/>
      <protection locked="0"/>
    </xf>
    <xf numFmtId="0" fontId="7" fillId="0" borderId="4" xfId="0" applyFont="1" applyBorder="1" applyAlignment="1">
      <alignment horizontal="center" vertical="center"/>
    </xf>
    <xf numFmtId="0" fontId="0" fillId="0" borderId="4" xfId="0" applyBorder="1" applyAlignment="1">
      <alignment horizontal="center" vertical="center"/>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5" fillId="3" borderId="10"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6" fillId="0" borderId="24" xfId="0" applyFont="1" applyFill="1" applyBorder="1" applyAlignment="1">
      <alignment horizontal="center" vertical="center"/>
    </xf>
    <xf numFmtId="0" fontId="0" fillId="0" borderId="24" xfId="0" applyFill="1" applyBorder="1" applyAlignment="1">
      <alignment horizontal="center" vertical="center"/>
    </xf>
    <xf numFmtId="0" fontId="0" fillId="0" borderId="0" xfId="0" applyBorder="1" applyAlignment="1">
      <alignment horizontal="right" vertical="center" textRotation="255" wrapText="1" shrinkToFit="1"/>
    </xf>
    <xf numFmtId="0" fontId="14" fillId="0" borderId="0" xfId="0" applyFont="1" applyBorder="1" applyAlignment="1">
      <alignment horizontal="right" vertical="center" textRotation="255" wrapText="1" shrinkToFit="1"/>
    </xf>
    <xf numFmtId="0" fontId="5" fillId="3" borderId="10" xfId="0" applyFont="1" applyFill="1" applyBorder="1" applyAlignment="1" applyProtection="1">
      <alignment vertical="top" wrapText="1"/>
      <protection locked="0"/>
    </xf>
    <xf numFmtId="0" fontId="5" fillId="3" borderId="24" xfId="0" applyFont="1" applyFill="1" applyBorder="1" applyAlignment="1" applyProtection="1">
      <alignment vertical="top" wrapText="1"/>
      <protection locked="0"/>
    </xf>
    <xf numFmtId="0" fontId="5" fillId="3" borderId="12" xfId="0" applyFont="1" applyFill="1" applyBorder="1" applyAlignment="1" applyProtection="1">
      <alignment vertical="top" wrapText="1"/>
      <protection locked="0"/>
    </xf>
    <xf numFmtId="0" fontId="5" fillId="3" borderId="1" xfId="0" applyFont="1" applyFill="1" applyBorder="1" applyAlignment="1" applyProtection="1">
      <alignment vertical="top" wrapText="1"/>
      <protection locked="0"/>
    </xf>
    <xf numFmtId="0" fontId="5" fillId="3" borderId="0" xfId="0" applyFont="1" applyFill="1" applyBorder="1" applyAlignment="1" applyProtection="1">
      <alignment vertical="top" wrapText="1"/>
      <protection locked="0"/>
    </xf>
    <xf numFmtId="0" fontId="5" fillId="3" borderId="2"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5" xfId="0" applyFont="1" applyFill="1" applyBorder="1" applyAlignment="1" applyProtection="1">
      <alignment vertical="top" wrapText="1"/>
      <protection locked="0"/>
    </xf>
    <xf numFmtId="0" fontId="5" fillId="2" borderId="10" xfId="0" applyFont="1" applyFill="1" applyBorder="1" applyAlignment="1">
      <alignment horizontal="left" vertical="center" shrinkToFit="1"/>
    </xf>
    <xf numFmtId="0" fontId="5" fillId="2" borderId="24" xfId="0" applyFont="1" applyFill="1" applyBorder="1" applyAlignment="1">
      <alignment horizontal="left" vertical="center" shrinkToFit="1"/>
    </xf>
    <xf numFmtId="0" fontId="5" fillId="3" borderId="46" xfId="0" applyFont="1"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7" xfId="0" applyFill="1" applyBorder="1" applyAlignment="1" applyProtection="1">
      <alignment vertical="top" wrapText="1"/>
      <protection locked="0"/>
    </xf>
    <xf numFmtId="0" fontId="0" fillId="3" borderId="39" xfId="0"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42"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5" fillId="3" borderId="46" xfId="0" applyFont="1"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3" borderId="27" xfId="0" applyFill="1" applyBorder="1" applyAlignment="1" applyProtection="1">
      <alignment horizontal="left" vertical="center" wrapText="1"/>
      <protection locked="0"/>
    </xf>
    <xf numFmtId="0" fontId="0" fillId="3" borderId="42"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5" fillId="3" borderId="0" xfId="0" applyFont="1" applyFill="1" applyBorder="1" applyAlignment="1" applyProtection="1">
      <alignment vertical="center" shrinkToFit="1"/>
    </xf>
    <xf numFmtId="0" fontId="5" fillId="3" borderId="0" xfId="0" applyFont="1" applyFill="1" applyBorder="1" applyAlignment="1" applyProtection="1">
      <alignment vertical="center" shrinkToFit="1"/>
      <protection locked="0"/>
    </xf>
    <xf numFmtId="0" fontId="5" fillId="2" borderId="0" xfId="0" applyFont="1" applyFill="1" applyBorder="1" applyAlignment="1">
      <alignment horizontal="right" vertical="center"/>
    </xf>
    <xf numFmtId="0" fontId="5" fillId="3" borderId="46" xfId="0" applyFont="1" applyFill="1" applyBorder="1" applyAlignment="1" applyProtection="1">
      <alignment vertical="center" wrapText="1"/>
      <protection locked="0"/>
    </xf>
    <xf numFmtId="0" fontId="0" fillId="3" borderId="19" xfId="0" applyFill="1" applyBorder="1" applyAlignment="1" applyProtection="1">
      <alignment vertical="center" wrapText="1"/>
      <protection locked="0"/>
    </xf>
    <xf numFmtId="0" fontId="0" fillId="3" borderId="27" xfId="0" applyFill="1" applyBorder="1" applyAlignment="1" applyProtection="1">
      <alignment vertical="center" wrapText="1"/>
      <protection locked="0"/>
    </xf>
    <xf numFmtId="0" fontId="0" fillId="3" borderId="42"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6" fillId="0" borderId="55" xfId="0" applyFont="1" applyFill="1" applyBorder="1" applyAlignment="1">
      <alignment horizontal="center" vertical="center"/>
    </xf>
    <xf numFmtId="0" fontId="6" fillId="0" borderId="35" xfId="0" applyFont="1" applyFill="1" applyBorder="1" applyAlignment="1">
      <alignment horizontal="center" vertical="center"/>
    </xf>
    <xf numFmtId="0" fontId="0" fillId="0" borderId="56"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6" fillId="3" borderId="52" xfId="0" applyFont="1"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6" fillId="3" borderId="37" xfId="0" applyFont="1" applyFill="1" applyBorder="1" applyAlignment="1" applyProtection="1">
      <alignment horizontal="center" vertical="center" shrinkToFit="1"/>
      <protection locked="0"/>
    </xf>
    <xf numFmtId="0" fontId="0" fillId="3" borderId="37" xfId="0" applyFill="1" applyBorder="1" applyAlignment="1" applyProtection="1">
      <alignment horizontal="center" vertical="center" shrinkToFit="1"/>
      <protection locked="0"/>
    </xf>
    <xf numFmtId="0" fontId="0" fillId="3" borderId="53" xfId="0" applyFill="1" applyBorder="1" applyAlignment="1" applyProtection="1">
      <alignment horizontal="center" vertical="center" shrinkToFit="1"/>
      <protection locked="0"/>
    </xf>
    <xf numFmtId="0" fontId="6" fillId="0" borderId="10" xfId="0" applyFont="1" applyBorder="1" applyAlignment="1">
      <alignment horizontal="center" vertical="center"/>
    </xf>
    <xf numFmtId="0" fontId="5" fillId="3" borderId="10" xfId="0" applyFont="1" applyFill="1" applyBorder="1" applyAlignment="1" applyProtection="1">
      <alignment horizontal="left" vertical="top" wrapText="1"/>
      <protection locked="0"/>
    </xf>
    <xf numFmtId="0" fontId="5" fillId="3" borderId="24"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6" fillId="3" borderId="38" xfId="0" applyFont="1" applyFill="1" applyBorder="1" applyAlignment="1" applyProtection="1">
      <alignment horizontal="center" vertical="center" shrinkToFit="1"/>
      <protection locked="0"/>
    </xf>
    <xf numFmtId="0" fontId="0" fillId="3" borderId="38" xfId="0" applyFill="1" applyBorder="1" applyAlignment="1" applyProtection="1">
      <alignment horizontal="center" vertical="center" shrinkToFit="1"/>
      <protection locked="0"/>
    </xf>
    <xf numFmtId="0" fontId="0" fillId="3" borderId="54" xfId="0"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4" fillId="0" borderId="39" xfId="0" applyFont="1" applyBorder="1" applyAlignment="1">
      <alignment vertical="center" wrapText="1"/>
    </xf>
    <xf numFmtId="0" fontId="4" fillId="0" borderId="0" xfId="0" applyFont="1" applyBorder="1" applyAlignment="1">
      <alignment vertical="center" wrapText="1"/>
    </xf>
    <xf numFmtId="0" fontId="4" fillId="0" borderId="47"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58" xfId="0" applyFont="1" applyBorder="1" applyAlignment="1" applyProtection="1">
      <alignment horizontal="left" vertical="center" wrapText="1"/>
      <protection locked="0"/>
    </xf>
    <xf numFmtId="0" fontId="4" fillId="0" borderId="1"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wrapText="1"/>
    </xf>
    <xf numFmtId="0" fontId="4" fillId="0" borderId="19" xfId="0" applyFont="1" applyBorder="1" applyAlignment="1">
      <alignment vertical="center" wrapText="1"/>
    </xf>
    <xf numFmtId="0" fontId="4" fillId="0" borderId="46"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4" fillId="0" borderId="47" xfId="0" applyFont="1" applyBorder="1" applyAlignment="1">
      <alignment vertical="center" wrapText="1"/>
    </xf>
    <xf numFmtId="0" fontId="4" fillId="0" borderId="43" xfId="0" applyFont="1" applyBorder="1" applyAlignment="1">
      <alignment vertical="center" wrapText="1"/>
    </xf>
    <xf numFmtId="0" fontId="4" fillId="0" borderId="41" xfId="0" applyFont="1" applyBorder="1" applyAlignment="1">
      <alignment vertical="center" wrapText="1"/>
    </xf>
    <xf numFmtId="0" fontId="4" fillId="0" borderId="44" xfId="0" applyFont="1" applyBorder="1" applyAlignment="1">
      <alignment vertical="center" wrapText="1"/>
    </xf>
    <xf numFmtId="0" fontId="4" fillId="0" borderId="42" xfId="0" applyFont="1" applyBorder="1" applyAlignment="1">
      <alignment vertical="center" wrapText="1"/>
    </xf>
    <xf numFmtId="0" fontId="4" fillId="0" borderId="8" xfId="0" applyFont="1" applyBorder="1" applyAlignment="1">
      <alignment vertical="center" wrapText="1"/>
    </xf>
    <xf numFmtId="0" fontId="4" fillId="0" borderId="42"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0" xfId="0" applyFont="1" applyAlignment="1">
      <alignment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4"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32" xfId="0" applyFont="1" applyBorder="1" applyAlignment="1">
      <alignment vertical="center" wrapText="1"/>
    </xf>
    <xf numFmtId="0" fontId="0" fillId="0" borderId="1" xfId="0" applyBorder="1" applyAlignment="1">
      <alignment horizontal="center" vertical="center"/>
    </xf>
    <xf numFmtId="0" fontId="4" fillId="0" borderId="40" xfId="0" applyFont="1" applyBorder="1" applyAlignment="1">
      <alignment vertical="center" wrapText="1"/>
    </xf>
    <xf numFmtId="0" fontId="4" fillId="0" borderId="45" xfId="0" applyFont="1" applyBorder="1" applyAlignment="1">
      <alignment vertical="center" wrapText="1"/>
    </xf>
    <xf numFmtId="0" fontId="5" fillId="0" borderId="1" xfId="0" applyFont="1" applyBorder="1" applyAlignment="1">
      <alignment vertical="center" wrapText="1"/>
    </xf>
    <xf numFmtId="0" fontId="0" fillId="0" borderId="0" xfId="0" applyBorder="1" applyAlignment="1">
      <alignment vertical="center"/>
    </xf>
    <xf numFmtId="0" fontId="0" fillId="0" borderId="30" xfId="0" applyBorder="1" applyAlignment="1">
      <alignment horizontal="center" vertical="center"/>
    </xf>
    <xf numFmtId="0" fontId="0" fillId="0" borderId="33" xfId="0" applyBorder="1" applyAlignment="1">
      <alignment horizontal="center" vertical="center"/>
    </xf>
    <xf numFmtId="0" fontId="4" fillId="0" borderId="9" xfId="0" applyFont="1" applyBorder="1" applyAlignment="1">
      <alignment vertical="center" wrapText="1"/>
    </xf>
    <xf numFmtId="0" fontId="4" fillId="0" borderId="3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 xfId="0" applyFont="1" applyBorder="1" applyAlignment="1">
      <alignment vertical="center" wrapText="1"/>
    </xf>
    <xf numFmtId="0" fontId="4" fillId="0" borderId="19" xfId="0" applyFont="1" applyBorder="1" applyAlignment="1">
      <alignment vertical="center"/>
    </xf>
    <xf numFmtId="0" fontId="4" fillId="0" borderId="27" xfId="0" applyFont="1" applyBorder="1" applyAlignment="1">
      <alignment vertical="center" wrapText="1"/>
    </xf>
    <xf numFmtId="0" fontId="4" fillId="0" borderId="4" xfId="0" applyFont="1" applyBorder="1" applyAlignment="1">
      <alignment horizontal="center" vertical="center"/>
    </xf>
    <xf numFmtId="0" fontId="4" fillId="0" borderId="48" xfId="0" applyFont="1" applyBorder="1" applyAlignment="1">
      <alignment vertical="center" wrapText="1"/>
    </xf>
    <xf numFmtId="0" fontId="4" fillId="0" borderId="4" xfId="0" applyFont="1" applyBorder="1" applyAlignment="1">
      <alignment vertical="center" wrapText="1"/>
    </xf>
    <xf numFmtId="0" fontId="4" fillId="0" borderId="26" xfId="0" applyFont="1" applyBorder="1" applyAlignment="1">
      <alignment vertical="center" wrapText="1"/>
    </xf>
    <xf numFmtId="0" fontId="4" fillId="0" borderId="48"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5" fillId="0" borderId="0" xfId="0" applyFont="1" applyBorder="1" applyAlignment="1">
      <alignment vertical="center" wrapText="1"/>
    </xf>
    <xf numFmtId="0" fontId="5" fillId="0" borderId="19" xfId="0" applyFont="1" applyBorder="1" applyAlignment="1">
      <alignment vertical="center" wrapText="1"/>
    </xf>
    <xf numFmtId="0" fontId="1" fillId="0" borderId="19" xfId="0" applyFont="1" applyBorder="1" applyAlignment="1">
      <alignment horizontal="center" vertical="center"/>
    </xf>
    <xf numFmtId="0" fontId="1" fillId="0" borderId="31"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0" fillId="0" borderId="19" xfId="0" applyBorder="1" applyAlignment="1">
      <alignment horizontal="center" vertical="center"/>
    </xf>
    <xf numFmtId="0" fontId="0" fillId="0" borderId="31" xfId="0" applyBorder="1" applyAlignment="1">
      <alignment horizontal="center" vertical="center"/>
    </xf>
    <xf numFmtId="0" fontId="4" fillId="0" borderId="6" xfId="0" applyFont="1" applyFill="1" applyBorder="1" applyAlignment="1">
      <alignment horizontal="center" vertical="center"/>
    </xf>
    <xf numFmtId="0" fontId="4" fillId="0" borderId="39"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42"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39"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32" xfId="0" applyFont="1" applyFill="1" applyBorder="1" applyAlignment="1" applyProtection="1">
      <alignment horizontal="left" vertical="center" wrapText="1"/>
      <protection locked="0"/>
    </xf>
    <xf numFmtId="0" fontId="5" fillId="0" borderId="25"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0" borderId="46" xfId="0" applyFont="1" applyFill="1" applyBorder="1" applyAlignment="1">
      <alignment vertical="center" wrapText="1"/>
    </xf>
    <xf numFmtId="0" fontId="4" fillId="0" borderId="19" xfId="0" applyFont="1" applyFill="1" applyBorder="1" applyAlignment="1">
      <alignment vertical="center" wrapText="1"/>
    </xf>
    <xf numFmtId="0" fontId="4" fillId="0" borderId="27" xfId="0" applyFont="1" applyFill="1" applyBorder="1" applyAlignment="1">
      <alignment vertical="center" wrapText="1"/>
    </xf>
    <xf numFmtId="0" fontId="4" fillId="0" borderId="41" xfId="0" applyFont="1" applyFill="1" applyBorder="1" applyAlignment="1">
      <alignment vertical="center" wrapText="1"/>
    </xf>
    <xf numFmtId="0" fontId="4" fillId="0" borderId="44" xfId="0" applyFont="1" applyFill="1" applyBorder="1" applyAlignment="1">
      <alignment vertical="center" wrapText="1"/>
    </xf>
    <xf numFmtId="0" fontId="4" fillId="0" borderId="45" xfId="0" applyFont="1" applyFill="1" applyBorder="1" applyAlignment="1">
      <alignment vertical="center" wrapText="1"/>
    </xf>
    <xf numFmtId="0" fontId="4" fillId="0" borderId="46"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41"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58" xfId="0" applyFont="1" applyFill="1" applyBorder="1" applyAlignment="1" applyProtection="1">
      <alignment horizontal="left" vertical="center" wrapText="1"/>
      <protection locked="0"/>
    </xf>
    <xf numFmtId="0" fontId="4" fillId="0" borderId="46" xfId="0" applyNumberFormat="1" applyFont="1" applyBorder="1" applyAlignment="1" applyProtection="1">
      <alignment horizontal="left" vertical="center" wrapText="1"/>
      <protection locked="0"/>
    </xf>
    <xf numFmtId="0" fontId="4" fillId="0" borderId="19" xfId="0" applyNumberFormat="1" applyFont="1" applyBorder="1" applyAlignment="1" applyProtection="1">
      <alignment horizontal="left" vertical="center" wrapText="1"/>
      <protection locked="0"/>
    </xf>
    <xf numFmtId="0" fontId="4" fillId="0" borderId="31" xfId="0" applyNumberFormat="1" applyFont="1" applyBorder="1" applyAlignment="1" applyProtection="1">
      <alignment horizontal="left" vertical="center" wrapText="1"/>
      <protection locked="0"/>
    </xf>
    <xf numFmtId="0" fontId="4" fillId="0" borderId="41" xfId="0" applyNumberFormat="1" applyFont="1" applyBorder="1" applyAlignment="1" applyProtection="1">
      <alignment horizontal="left" vertical="center" wrapText="1"/>
      <protection locked="0"/>
    </xf>
    <xf numFmtId="0" fontId="4" fillId="0" borderId="44" xfId="0" applyNumberFormat="1" applyFont="1" applyBorder="1" applyAlignment="1" applyProtection="1">
      <alignment horizontal="left" vertical="center" wrapText="1"/>
      <protection locked="0"/>
    </xf>
    <xf numFmtId="0" fontId="4" fillId="0" borderId="58" xfId="0" applyNumberFormat="1" applyFont="1" applyBorder="1" applyAlignment="1" applyProtection="1">
      <alignment horizontal="left" vertical="center" wrapText="1"/>
      <protection locked="0"/>
    </xf>
    <xf numFmtId="0" fontId="1" fillId="0" borderId="0" xfId="0" applyFont="1" applyBorder="1" applyAlignment="1">
      <alignment vertical="center"/>
    </xf>
  </cellXfs>
  <cellStyles count="1">
    <cellStyle name="標準" xfId="0" builtinId="0"/>
  </cellStyles>
  <dxfs count="315">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889103224110783E-2"/>
          <c:y val="0.12643706545677411"/>
          <c:w val="0.7975327872607717"/>
          <c:h val="0.74253040259160064"/>
        </c:manualLayout>
      </c:layout>
      <c:radarChart>
        <c:radarStyle val="marker"/>
        <c:varyColors val="0"/>
        <c:ser>
          <c:idx val="0"/>
          <c:order val="0"/>
          <c:spPr>
            <a:ln w="12700">
              <a:solidFill>
                <a:srgbClr val="000080"/>
              </a:solidFill>
              <a:prstDash val="solid"/>
            </a:ln>
          </c:spPr>
          <c:marker>
            <c:symbol val="none"/>
          </c:marker>
          <c:cat>
            <c:multiLvlStrRef>
              <c:f>概要!$G$25:$L$25</c:f>
            </c:multiLvlStrRef>
          </c:cat>
          <c:val>
            <c:numRef>
              <c:f>概要!$G$28:$L$28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3B7-4D3C-9E6A-7A3DDF3D048F}"/>
            </c:ext>
          </c:extLst>
        </c:ser>
        <c:dLbls>
          <c:showLegendKey val="0"/>
          <c:showVal val="0"/>
          <c:showCatName val="0"/>
          <c:showSerName val="0"/>
          <c:showPercent val="0"/>
          <c:showBubbleSize val="0"/>
        </c:dLbls>
        <c:axId val="98672640"/>
        <c:axId val="98674176"/>
      </c:radarChart>
      <c:catAx>
        <c:axId val="986726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674176"/>
        <c:crosses val="autoZero"/>
        <c:auto val="0"/>
        <c:lblAlgn val="ctr"/>
        <c:lblOffset val="100"/>
        <c:noMultiLvlLbl val="0"/>
      </c:catAx>
      <c:valAx>
        <c:axId val="98674176"/>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672640"/>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12700">
              <a:solidFill>
                <a:srgbClr val="000080"/>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78</c:v>
              </c:pt>
              <c:pt idx="1">
                <c:v>82</c:v>
              </c:pt>
              <c:pt idx="2">
                <c:v>100</c:v>
              </c:pt>
              <c:pt idx="3">
                <c:v>67</c:v>
              </c:pt>
              <c:pt idx="4">
                <c:v>17</c:v>
              </c:pt>
              <c:pt idx="5">
                <c:v>25</c:v>
              </c:pt>
            </c:numLit>
          </c:val>
          <c:extLst>
            <c:ext xmlns:c16="http://schemas.microsoft.com/office/drawing/2014/chart" uri="{C3380CC4-5D6E-409C-BE32-E72D297353CC}">
              <c16:uniqueId val="{00000000-94C2-4AF2-B362-7B1E19C9B16F}"/>
            </c:ext>
          </c:extLst>
        </c:ser>
        <c:ser>
          <c:idx val="1"/>
          <c:order val="1"/>
          <c:spPr>
            <a:ln w="12700">
              <a:solidFill>
                <a:srgbClr val="FF00FF"/>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83</c:v>
              </c:pt>
              <c:pt idx="1">
                <c:v>71</c:v>
              </c:pt>
              <c:pt idx="2">
                <c:v>60</c:v>
              </c:pt>
              <c:pt idx="3">
                <c:v>33</c:v>
              </c:pt>
              <c:pt idx="4">
                <c:v>67</c:v>
              </c:pt>
              <c:pt idx="5">
                <c:v>75</c:v>
              </c:pt>
            </c:numLit>
          </c:val>
          <c:extLst>
            <c:ext xmlns:c16="http://schemas.microsoft.com/office/drawing/2014/chart" uri="{C3380CC4-5D6E-409C-BE32-E72D297353CC}">
              <c16:uniqueId val="{00000001-94C2-4AF2-B362-7B1E19C9B16F}"/>
            </c:ext>
          </c:extLst>
        </c:ser>
        <c:dLbls>
          <c:showLegendKey val="0"/>
          <c:showVal val="0"/>
          <c:showCatName val="0"/>
          <c:showSerName val="0"/>
          <c:showPercent val="0"/>
          <c:showBubbleSize val="0"/>
        </c:dLbls>
        <c:axId val="98702848"/>
        <c:axId val="98704384"/>
      </c:radarChart>
      <c:catAx>
        <c:axId val="98702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98704384"/>
        <c:crosses val="autoZero"/>
        <c:auto val="0"/>
        <c:lblAlgn val="ctr"/>
        <c:lblOffset val="100"/>
        <c:noMultiLvlLbl val="0"/>
      </c:catAx>
      <c:valAx>
        <c:axId val="98704384"/>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9870284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296528492786679E-2"/>
          <c:y val="0.10933952935863797"/>
          <c:w val="0.80987849604189821"/>
          <c:h val="0.74715345061735949"/>
        </c:manualLayout>
      </c:layout>
      <c:radarChart>
        <c:radarStyle val="marker"/>
        <c:varyColors val="0"/>
        <c:ser>
          <c:idx val="0"/>
          <c:order val="0"/>
          <c:spPr>
            <a:ln w="12700">
              <a:solidFill>
                <a:srgbClr val="000080"/>
              </a:solidFill>
              <a:prstDash val="solid"/>
            </a:ln>
          </c:spPr>
          <c:marker>
            <c:symbol val="none"/>
          </c:marker>
          <c:cat>
            <c:multiLvlStrRef>
              <c:f>概要!$G$57:$M$57</c:f>
            </c:multiLvlStrRef>
          </c:cat>
          <c:val>
            <c:numRef>
              <c:f>概要!$G$60:$M$60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FAC-498B-BDE6-E909F0172AA4}"/>
            </c:ext>
          </c:extLst>
        </c:ser>
        <c:dLbls>
          <c:showLegendKey val="0"/>
          <c:showVal val="0"/>
          <c:showCatName val="0"/>
          <c:showSerName val="0"/>
          <c:showPercent val="0"/>
          <c:showBubbleSize val="0"/>
        </c:dLbls>
        <c:axId val="98753152"/>
        <c:axId val="98759040"/>
      </c:radarChart>
      <c:catAx>
        <c:axId val="98753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759040"/>
        <c:crosses val="autoZero"/>
        <c:auto val="0"/>
        <c:lblAlgn val="ctr"/>
        <c:lblOffset val="100"/>
        <c:noMultiLvlLbl val="0"/>
      </c:catAx>
      <c:valAx>
        <c:axId val="98759040"/>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753152"/>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7425268675899E-2"/>
          <c:y val="0.10574736383657471"/>
          <c:w val="0.80987849604189821"/>
          <c:h val="0.75402468126948918"/>
        </c:manualLayout>
      </c:layout>
      <c:radarChart>
        <c:radarStyle val="marker"/>
        <c:varyColors val="0"/>
        <c:ser>
          <c:idx val="0"/>
          <c:order val="0"/>
          <c:spPr>
            <a:ln w="12700">
              <a:solidFill>
                <a:srgbClr val="000080"/>
              </a:solidFill>
              <a:prstDash val="solid"/>
            </a:ln>
          </c:spPr>
          <c:marker>
            <c:symbol val="none"/>
          </c:marker>
          <c:cat>
            <c:strRef>
              <c:f>概要!$G$23:$L$23</c:f>
              <c:strCache>
                <c:ptCount val="6"/>
                <c:pt idx="0">
                  <c:v>公害防止 １</c:v>
                </c:pt>
                <c:pt idx="1">
                  <c:v>公害防止 ２</c:v>
                </c:pt>
                <c:pt idx="2">
                  <c:v>地域安心</c:v>
                </c:pt>
                <c:pt idx="3">
                  <c:v>製品 ・ 工法</c:v>
                </c:pt>
                <c:pt idx="4">
                  <c:v>快適環境</c:v>
                </c:pt>
                <c:pt idx="5">
                  <c:v>近隣調和</c:v>
                </c:pt>
              </c:strCache>
            </c:strRef>
          </c:cat>
          <c:val>
            <c:numRef>
              <c:f>概要!$G$26:$L$26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9DE-43E8-8B7D-9FBD8D450118}"/>
            </c:ext>
          </c:extLst>
        </c:ser>
        <c:ser>
          <c:idx val="1"/>
          <c:order val="1"/>
          <c:spPr>
            <a:ln w="12700">
              <a:solidFill>
                <a:srgbClr val="FF00FF"/>
              </a:solidFill>
              <a:prstDash val="sysDash"/>
            </a:ln>
          </c:spPr>
          <c:marker>
            <c:symbol val="none"/>
          </c:marker>
          <c:cat>
            <c:strRef>
              <c:f>概要!$G$23:$L$23</c:f>
              <c:strCache>
                <c:ptCount val="6"/>
                <c:pt idx="0">
                  <c:v>公害防止 １</c:v>
                </c:pt>
                <c:pt idx="1">
                  <c:v>公害防止 ２</c:v>
                </c:pt>
                <c:pt idx="2">
                  <c:v>地域安心</c:v>
                </c:pt>
                <c:pt idx="3">
                  <c:v>製品 ・ 工法</c:v>
                </c:pt>
                <c:pt idx="4">
                  <c:v>快適環境</c:v>
                </c:pt>
                <c:pt idx="5">
                  <c:v>近隣調和</c:v>
                </c:pt>
              </c:strCache>
            </c:strRef>
          </c:cat>
          <c:val>
            <c:numRef>
              <c:f>概要!$G$31:$L$31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9DE-43E8-8B7D-9FBD8D450118}"/>
            </c:ext>
          </c:extLst>
        </c:ser>
        <c:dLbls>
          <c:showLegendKey val="0"/>
          <c:showVal val="0"/>
          <c:showCatName val="0"/>
          <c:showSerName val="0"/>
          <c:showPercent val="0"/>
          <c:showBubbleSize val="0"/>
        </c:dLbls>
        <c:axId val="100639488"/>
        <c:axId val="100641024"/>
      </c:radarChart>
      <c:catAx>
        <c:axId val="1006394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641024"/>
        <c:crosses val="autoZero"/>
        <c:auto val="0"/>
        <c:lblAlgn val="ctr"/>
        <c:lblOffset val="100"/>
        <c:noMultiLvlLbl val="0"/>
      </c:catAx>
      <c:valAx>
        <c:axId val="100641024"/>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639488"/>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12700">
              <a:solidFill>
                <a:srgbClr val="000080"/>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78</c:v>
              </c:pt>
              <c:pt idx="1">
                <c:v>82</c:v>
              </c:pt>
              <c:pt idx="2">
                <c:v>100</c:v>
              </c:pt>
              <c:pt idx="3">
                <c:v>67</c:v>
              </c:pt>
              <c:pt idx="4">
                <c:v>17</c:v>
              </c:pt>
              <c:pt idx="5">
                <c:v>25</c:v>
              </c:pt>
            </c:numLit>
          </c:val>
          <c:extLst>
            <c:ext xmlns:c16="http://schemas.microsoft.com/office/drawing/2014/chart" uri="{C3380CC4-5D6E-409C-BE32-E72D297353CC}">
              <c16:uniqueId val="{00000000-CDDA-4E9D-BB61-A6D4DA8612DE}"/>
            </c:ext>
          </c:extLst>
        </c:ser>
        <c:ser>
          <c:idx val="1"/>
          <c:order val="1"/>
          <c:spPr>
            <a:ln w="12700">
              <a:solidFill>
                <a:srgbClr val="FF00FF"/>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83</c:v>
              </c:pt>
              <c:pt idx="1">
                <c:v>71</c:v>
              </c:pt>
              <c:pt idx="2">
                <c:v>60</c:v>
              </c:pt>
              <c:pt idx="3">
                <c:v>33</c:v>
              </c:pt>
              <c:pt idx="4">
                <c:v>67</c:v>
              </c:pt>
              <c:pt idx="5">
                <c:v>75</c:v>
              </c:pt>
            </c:numLit>
          </c:val>
          <c:extLst>
            <c:ext xmlns:c16="http://schemas.microsoft.com/office/drawing/2014/chart" uri="{C3380CC4-5D6E-409C-BE32-E72D297353CC}">
              <c16:uniqueId val="{00000001-CDDA-4E9D-BB61-A6D4DA8612DE}"/>
            </c:ext>
          </c:extLst>
        </c:ser>
        <c:dLbls>
          <c:showLegendKey val="0"/>
          <c:showVal val="0"/>
          <c:showCatName val="0"/>
          <c:showSerName val="0"/>
          <c:showPercent val="0"/>
          <c:showBubbleSize val="0"/>
        </c:dLbls>
        <c:axId val="100931840"/>
        <c:axId val="100941824"/>
      </c:radarChart>
      <c:catAx>
        <c:axId val="1009318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0941824"/>
        <c:crosses val="autoZero"/>
        <c:auto val="0"/>
        <c:lblAlgn val="ctr"/>
        <c:lblOffset val="100"/>
        <c:noMultiLvlLbl val="0"/>
      </c:catAx>
      <c:valAx>
        <c:axId val="100941824"/>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093184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997799912718216E-2"/>
          <c:y val="8.1018701666263529E-2"/>
          <c:w val="0.81062447069914512"/>
          <c:h val="0.8125018367102429"/>
        </c:manualLayout>
      </c:layout>
      <c:radarChart>
        <c:radarStyle val="marker"/>
        <c:varyColors val="0"/>
        <c:ser>
          <c:idx val="0"/>
          <c:order val="0"/>
          <c:spPr>
            <a:ln w="12700">
              <a:solidFill>
                <a:srgbClr val="000080"/>
              </a:solidFill>
              <a:prstDash val="solid"/>
            </a:ln>
          </c:spPr>
          <c:marker>
            <c:symbol val="none"/>
          </c:marker>
          <c:cat>
            <c:strRef>
              <c:f>概要!$G$55:$M$55</c:f>
              <c:strCache>
                <c:ptCount val="7"/>
                <c:pt idx="0">
                  <c:v>地球温暖化</c:v>
                </c:pt>
                <c:pt idx="1">
                  <c:v>ヒートアイランド</c:v>
                </c:pt>
                <c:pt idx="2">
                  <c:v>自然環境</c:v>
                </c:pt>
                <c:pt idx="3">
                  <c:v>水循環</c:v>
                </c:pt>
                <c:pt idx="4">
                  <c:v>地域環境</c:v>
                </c:pt>
                <c:pt idx="5">
                  <c:v>景観</c:v>
                </c:pt>
                <c:pt idx="6">
                  <c:v>安心安全</c:v>
                </c:pt>
              </c:strCache>
            </c:strRef>
          </c:cat>
          <c:val>
            <c:numRef>
              <c:f>概要!$G$58:$M$58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4B8-4800-A3B4-7FD2DB26B333}"/>
            </c:ext>
          </c:extLst>
        </c:ser>
        <c:ser>
          <c:idx val="1"/>
          <c:order val="1"/>
          <c:spPr>
            <a:ln w="12700">
              <a:solidFill>
                <a:srgbClr val="FF00FF"/>
              </a:solidFill>
              <a:prstDash val="sysDash"/>
            </a:ln>
          </c:spPr>
          <c:marker>
            <c:symbol val="none"/>
          </c:marker>
          <c:cat>
            <c:strRef>
              <c:f>概要!$G$55:$M$55</c:f>
              <c:strCache>
                <c:ptCount val="7"/>
                <c:pt idx="0">
                  <c:v>地球温暖化</c:v>
                </c:pt>
                <c:pt idx="1">
                  <c:v>ヒートアイランド</c:v>
                </c:pt>
                <c:pt idx="2">
                  <c:v>自然環境</c:v>
                </c:pt>
                <c:pt idx="3">
                  <c:v>水循環</c:v>
                </c:pt>
                <c:pt idx="4">
                  <c:v>地域環境</c:v>
                </c:pt>
                <c:pt idx="5">
                  <c:v>景観</c:v>
                </c:pt>
                <c:pt idx="6">
                  <c:v>安心安全</c:v>
                </c:pt>
              </c:strCache>
            </c:strRef>
          </c:cat>
          <c:val>
            <c:numRef>
              <c:f>概要!$G$63:$M$63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54B8-4800-A3B4-7FD2DB26B333}"/>
            </c:ext>
          </c:extLst>
        </c:ser>
        <c:dLbls>
          <c:showLegendKey val="0"/>
          <c:showVal val="0"/>
          <c:showCatName val="0"/>
          <c:showSerName val="0"/>
          <c:showPercent val="0"/>
          <c:showBubbleSize val="0"/>
        </c:dLbls>
        <c:axId val="100979072"/>
        <c:axId val="100980608"/>
      </c:radarChart>
      <c:catAx>
        <c:axId val="1009790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980608"/>
        <c:crosses val="autoZero"/>
        <c:auto val="0"/>
        <c:lblAlgn val="ctr"/>
        <c:lblOffset val="100"/>
        <c:noMultiLvlLbl val="0"/>
      </c:catAx>
      <c:valAx>
        <c:axId val="100980608"/>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979072"/>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P$65" lockText="1"/>
</file>

<file path=xl/ctrlProps/ctrlProp101.xml><?xml version="1.0" encoding="utf-8"?>
<formControlPr xmlns="http://schemas.microsoft.com/office/spreadsheetml/2009/9/main" objectType="CheckBox" fmlaLink="$T$64" lockText="1"/>
</file>

<file path=xl/ctrlProps/ctrlProp102.xml><?xml version="1.0" encoding="utf-8"?>
<formControlPr xmlns="http://schemas.microsoft.com/office/spreadsheetml/2009/9/main" objectType="CheckBox" fmlaLink="$U$65" lockText="1"/>
</file>

<file path=xl/ctrlProps/ctrlProp103.xml><?xml version="1.0" encoding="utf-8"?>
<formControlPr xmlns="http://schemas.microsoft.com/office/spreadsheetml/2009/9/main" objectType="CheckBox" fmlaLink="$O$66" lockText="1"/>
</file>

<file path=xl/ctrlProps/ctrlProp104.xml><?xml version="1.0" encoding="utf-8"?>
<formControlPr xmlns="http://schemas.microsoft.com/office/spreadsheetml/2009/9/main" objectType="CheckBox" fmlaLink="$P$67" lockText="1"/>
</file>

<file path=xl/ctrlProps/ctrlProp105.xml><?xml version="1.0" encoding="utf-8"?>
<formControlPr xmlns="http://schemas.microsoft.com/office/spreadsheetml/2009/9/main" objectType="CheckBox" fmlaLink="$T$66" lockText="1"/>
</file>

<file path=xl/ctrlProps/ctrlProp106.xml><?xml version="1.0" encoding="utf-8"?>
<formControlPr xmlns="http://schemas.microsoft.com/office/spreadsheetml/2009/9/main" objectType="CheckBox" fmlaLink="$U$67" lockText="1"/>
</file>

<file path=xl/ctrlProps/ctrlProp107.xml><?xml version="1.0" encoding="utf-8"?>
<formControlPr xmlns="http://schemas.microsoft.com/office/spreadsheetml/2009/9/main" objectType="CheckBox" fmlaLink="$O$68" lockText="1"/>
</file>

<file path=xl/ctrlProps/ctrlProp108.xml><?xml version="1.0" encoding="utf-8"?>
<formControlPr xmlns="http://schemas.microsoft.com/office/spreadsheetml/2009/9/main" objectType="CheckBox" fmlaLink="$P$69" lockText="1"/>
</file>

<file path=xl/ctrlProps/ctrlProp109.xml><?xml version="1.0" encoding="utf-8"?>
<formControlPr xmlns="http://schemas.microsoft.com/office/spreadsheetml/2009/9/main" objectType="CheckBox" fmlaLink="$T$68"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fmlaLink="$U$69" lockText="1"/>
</file>

<file path=xl/ctrlProps/ctrlProp111.xml><?xml version="1.0" encoding="utf-8"?>
<formControlPr xmlns="http://schemas.microsoft.com/office/spreadsheetml/2009/9/main" objectType="CheckBox" fmlaLink="$O$70" lockText="1"/>
</file>

<file path=xl/ctrlProps/ctrlProp112.xml><?xml version="1.0" encoding="utf-8"?>
<formControlPr xmlns="http://schemas.microsoft.com/office/spreadsheetml/2009/9/main" objectType="CheckBox" fmlaLink="$P$71" lockText="1"/>
</file>

<file path=xl/ctrlProps/ctrlProp113.xml><?xml version="1.0" encoding="utf-8"?>
<formControlPr xmlns="http://schemas.microsoft.com/office/spreadsheetml/2009/9/main" objectType="CheckBox" fmlaLink="$T$70" lockText="1"/>
</file>

<file path=xl/ctrlProps/ctrlProp114.xml><?xml version="1.0" encoding="utf-8"?>
<formControlPr xmlns="http://schemas.microsoft.com/office/spreadsheetml/2009/9/main" objectType="CheckBox" fmlaLink="$U$71" lockText="1"/>
</file>

<file path=xl/ctrlProps/ctrlProp115.xml><?xml version="1.0" encoding="utf-8"?>
<formControlPr xmlns="http://schemas.microsoft.com/office/spreadsheetml/2009/9/main" objectType="CheckBox" fmlaLink="$O$84" lockText="1"/>
</file>

<file path=xl/ctrlProps/ctrlProp116.xml><?xml version="1.0" encoding="utf-8"?>
<formControlPr xmlns="http://schemas.microsoft.com/office/spreadsheetml/2009/9/main" objectType="CheckBox" fmlaLink="$P$85" lockText="1"/>
</file>

<file path=xl/ctrlProps/ctrlProp117.xml><?xml version="1.0" encoding="utf-8"?>
<formControlPr xmlns="http://schemas.microsoft.com/office/spreadsheetml/2009/9/main" objectType="CheckBox" fmlaLink="$T$84" lockText="1"/>
</file>

<file path=xl/ctrlProps/ctrlProp118.xml><?xml version="1.0" encoding="utf-8"?>
<formControlPr xmlns="http://schemas.microsoft.com/office/spreadsheetml/2009/9/main" objectType="CheckBox" fmlaLink="$U$85" lockText="1"/>
</file>

<file path=xl/ctrlProps/ctrlProp119.xml><?xml version="1.0" encoding="utf-8"?>
<formControlPr xmlns="http://schemas.microsoft.com/office/spreadsheetml/2009/9/main" objectType="CheckBox" fmlaLink="$O$86"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fmlaLink="$P$87" lockText="1"/>
</file>

<file path=xl/ctrlProps/ctrlProp121.xml><?xml version="1.0" encoding="utf-8"?>
<formControlPr xmlns="http://schemas.microsoft.com/office/spreadsheetml/2009/9/main" objectType="CheckBox" fmlaLink="$T$86" lockText="1"/>
</file>

<file path=xl/ctrlProps/ctrlProp122.xml><?xml version="1.0" encoding="utf-8"?>
<formControlPr xmlns="http://schemas.microsoft.com/office/spreadsheetml/2009/9/main" objectType="CheckBox" fmlaLink="$U$87" lockText="1"/>
</file>

<file path=xl/ctrlProps/ctrlProp123.xml><?xml version="1.0" encoding="utf-8"?>
<formControlPr xmlns="http://schemas.microsoft.com/office/spreadsheetml/2009/9/main" objectType="CheckBox" fmlaLink="$O$88" lockText="1"/>
</file>

<file path=xl/ctrlProps/ctrlProp124.xml><?xml version="1.0" encoding="utf-8"?>
<formControlPr xmlns="http://schemas.microsoft.com/office/spreadsheetml/2009/9/main" objectType="CheckBox" fmlaLink="$P$89" lockText="1"/>
</file>

<file path=xl/ctrlProps/ctrlProp125.xml><?xml version="1.0" encoding="utf-8"?>
<formControlPr xmlns="http://schemas.microsoft.com/office/spreadsheetml/2009/9/main" objectType="CheckBox" fmlaLink="$T$88" lockText="1"/>
</file>

<file path=xl/ctrlProps/ctrlProp126.xml><?xml version="1.0" encoding="utf-8"?>
<formControlPr xmlns="http://schemas.microsoft.com/office/spreadsheetml/2009/9/main" objectType="CheckBox" fmlaLink="$U$89" lockText="1"/>
</file>

<file path=xl/ctrlProps/ctrlProp127.xml><?xml version="1.0" encoding="utf-8"?>
<formControlPr xmlns="http://schemas.microsoft.com/office/spreadsheetml/2009/9/main" objectType="CheckBox" fmlaLink="$O$90" lockText="1"/>
</file>

<file path=xl/ctrlProps/ctrlProp128.xml><?xml version="1.0" encoding="utf-8"?>
<formControlPr xmlns="http://schemas.microsoft.com/office/spreadsheetml/2009/9/main" objectType="CheckBox" fmlaLink="$P$91" lockText="1"/>
</file>

<file path=xl/ctrlProps/ctrlProp129.xml><?xml version="1.0" encoding="utf-8"?>
<formControlPr xmlns="http://schemas.microsoft.com/office/spreadsheetml/2009/9/main" objectType="CheckBox" fmlaLink="$T$90"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fmlaLink="$U$91" lockText="1"/>
</file>

<file path=xl/ctrlProps/ctrlProp131.xml><?xml version="1.0" encoding="utf-8"?>
<formControlPr xmlns="http://schemas.microsoft.com/office/spreadsheetml/2009/9/main" objectType="CheckBox" fmlaLink="$O$92" lockText="1"/>
</file>

<file path=xl/ctrlProps/ctrlProp132.xml><?xml version="1.0" encoding="utf-8"?>
<formControlPr xmlns="http://schemas.microsoft.com/office/spreadsheetml/2009/9/main" objectType="CheckBox" fmlaLink="$P$93" lockText="1"/>
</file>

<file path=xl/ctrlProps/ctrlProp133.xml><?xml version="1.0" encoding="utf-8"?>
<formControlPr xmlns="http://schemas.microsoft.com/office/spreadsheetml/2009/9/main" objectType="CheckBox" fmlaLink="$T$92" lockText="1"/>
</file>

<file path=xl/ctrlProps/ctrlProp134.xml><?xml version="1.0" encoding="utf-8"?>
<formControlPr xmlns="http://schemas.microsoft.com/office/spreadsheetml/2009/9/main" objectType="CheckBox" fmlaLink="$U$93" lockText="1"/>
</file>

<file path=xl/ctrlProps/ctrlProp135.xml><?xml version="1.0" encoding="utf-8"?>
<formControlPr xmlns="http://schemas.microsoft.com/office/spreadsheetml/2009/9/main" objectType="CheckBox" fmlaLink="$O$95" lockText="1"/>
</file>

<file path=xl/ctrlProps/ctrlProp136.xml><?xml version="1.0" encoding="utf-8"?>
<formControlPr xmlns="http://schemas.microsoft.com/office/spreadsheetml/2009/9/main" objectType="CheckBox" fmlaLink="$P$96" lockText="1"/>
</file>

<file path=xl/ctrlProps/ctrlProp137.xml><?xml version="1.0" encoding="utf-8"?>
<formControlPr xmlns="http://schemas.microsoft.com/office/spreadsheetml/2009/9/main" objectType="CheckBox" fmlaLink="$T$95" lockText="1"/>
</file>

<file path=xl/ctrlProps/ctrlProp138.xml><?xml version="1.0" encoding="utf-8"?>
<formControlPr xmlns="http://schemas.microsoft.com/office/spreadsheetml/2009/9/main" objectType="CheckBox" fmlaLink="$U$96" lockText="1"/>
</file>

<file path=xl/ctrlProps/ctrlProp139.xml><?xml version="1.0" encoding="utf-8"?>
<formControlPr xmlns="http://schemas.microsoft.com/office/spreadsheetml/2009/9/main" objectType="CheckBox" fmlaLink="$O$98"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P$99" lockText="1"/>
</file>

<file path=xl/ctrlProps/ctrlProp141.xml><?xml version="1.0" encoding="utf-8"?>
<formControlPr xmlns="http://schemas.microsoft.com/office/spreadsheetml/2009/9/main" objectType="CheckBox" fmlaLink="$T$98" lockText="1"/>
</file>

<file path=xl/ctrlProps/ctrlProp142.xml><?xml version="1.0" encoding="utf-8"?>
<formControlPr xmlns="http://schemas.microsoft.com/office/spreadsheetml/2009/9/main" objectType="CheckBox" fmlaLink="$U$99" lockText="1"/>
</file>

<file path=xl/ctrlProps/ctrlProp143.xml><?xml version="1.0" encoding="utf-8"?>
<formControlPr xmlns="http://schemas.microsoft.com/office/spreadsheetml/2009/9/main" objectType="CheckBox" fmlaLink="$O$100" lockText="1"/>
</file>

<file path=xl/ctrlProps/ctrlProp144.xml><?xml version="1.0" encoding="utf-8"?>
<formControlPr xmlns="http://schemas.microsoft.com/office/spreadsheetml/2009/9/main" objectType="CheckBox" fmlaLink="$P$101" lockText="1"/>
</file>

<file path=xl/ctrlProps/ctrlProp145.xml><?xml version="1.0" encoding="utf-8"?>
<formControlPr xmlns="http://schemas.microsoft.com/office/spreadsheetml/2009/9/main" objectType="CheckBox" fmlaLink="$T$100" lockText="1"/>
</file>

<file path=xl/ctrlProps/ctrlProp146.xml><?xml version="1.0" encoding="utf-8"?>
<formControlPr xmlns="http://schemas.microsoft.com/office/spreadsheetml/2009/9/main" objectType="CheckBox" fmlaLink="$U$101" lockText="1"/>
</file>

<file path=xl/ctrlProps/ctrlProp147.xml><?xml version="1.0" encoding="utf-8"?>
<formControlPr xmlns="http://schemas.microsoft.com/office/spreadsheetml/2009/9/main" objectType="CheckBox" fmlaLink="$O$103" lockText="1"/>
</file>

<file path=xl/ctrlProps/ctrlProp148.xml><?xml version="1.0" encoding="utf-8"?>
<formControlPr xmlns="http://schemas.microsoft.com/office/spreadsheetml/2009/9/main" objectType="CheckBox" fmlaLink="$P$104" lockText="1"/>
</file>

<file path=xl/ctrlProps/ctrlProp149.xml><?xml version="1.0" encoding="utf-8"?>
<formControlPr xmlns="http://schemas.microsoft.com/office/spreadsheetml/2009/9/main" objectType="CheckBox" fmlaLink="$T$103"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fmlaLink="$U$104" lockText="1"/>
</file>

<file path=xl/ctrlProps/ctrlProp151.xml><?xml version="1.0" encoding="utf-8"?>
<formControlPr xmlns="http://schemas.microsoft.com/office/spreadsheetml/2009/9/main" objectType="CheckBox" fmlaLink="$O$105" lockText="1"/>
</file>

<file path=xl/ctrlProps/ctrlProp152.xml><?xml version="1.0" encoding="utf-8"?>
<formControlPr xmlns="http://schemas.microsoft.com/office/spreadsheetml/2009/9/main" objectType="CheckBox" fmlaLink="$P$106" lockText="1"/>
</file>

<file path=xl/ctrlProps/ctrlProp153.xml><?xml version="1.0" encoding="utf-8"?>
<formControlPr xmlns="http://schemas.microsoft.com/office/spreadsheetml/2009/9/main" objectType="CheckBox" fmlaLink="$T$105" lockText="1"/>
</file>

<file path=xl/ctrlProps/ctrlProp154.xml><?xml version="1.0" encoding="utf-8"?>
<formControlPr xmlns="http://schemas.microsoft.com/office/spreadsheetml/2009/9/main" objectType="CheckBox" fmlaLink="$U$106" lockText="1"/>
</file>

<file path=xl/ctrlProps/ctrlProp155.xml><?xml version="1.0" encoding="utf-8"?>
<formControlPr xmlns="http://schemas.microsoft.com/office/spreadsheetml/2009/9/main" objectType="CheckBox" fmlaLink="$O$108" lockText="1"/>
</file>

<file path=xl/ctrlProps/ctrlProp156.xml><?xml version="1.0" encoding="utf-8"?>
<formControlPr xmlns="http://schemas.microsoft.com/office/spreadsheetml/2009/9/main" objectType="CheckBox" fmlaLink="$P$109" lockText="1"/>
</file>

<file path=xl/ctrlProps/ctrlProp157.xml><?xml version="1.0" encoding="utf-8"?>
<formControlPr xmlns="http://schemas.microsoft.com/office/spreadsheetml/2009/9/main" objectType="CheckBox" fmlaLink="$T$108" lockText="1"/>
</file>

<file path=xl/ctrlProps/ctrlProp158.xml><?xml version="1.0" encoding="utf-8"?>
<formControlPr xmlns="http://schemas.microsoft.com/office/spreadsheetml/2009/9/main" objectType="CheckBox" fmlaLink="$U$109" lockText="1"/>
</file>

<file path=xl/ctrlProps/ctrlProp159.xml><?xml version="1.0" encoding="utf-8"?>
<formControlPr xmlns="http://schemas.microsoft.com/office/spreadsheetml/2009/9/main" objectType="CheckBox" fmlaLink="$O$110"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fmlaLink="$P$111" lockText="1"/>
</file>

<file path=xl/ctrlProps/ctrlProp161.xml><?xml version="1.0" encoding="utf-8"?>
<formControlPr xmlns="http://schemas.microsoft.com/office/spreadsheetml/2009/9/main" objectType="CheckBox" fmlaLink="$T$110" lockText="1"/>
</file>

<file path=xl/ctrlProps/ctrlProp162.xml><?xml version="1.0" encoding="utf-8"?>
<formControlPr xmlns="http://schemas.microsoft.com/office/spreadsheetml/2009/9/main" objectType="CheckBox" fmlaLink="$U$111" lockText="1"/>
</file>

<file path=xl/ctrlProps/ctrlProp163.xml><?xml version="1.0" encoding="utf-8"?>
<formControlPr xmlns="http://schemas.microsoft.com/office/spreadsheetml/2009/9/main" objectType="CheckBox" fmlaLink="$O$113" lockText="1"/>
</file>

<file path=xl/ctrlProps/ctrlProp164.xml><?xml version="1.0" encoding="utf-8"?>
<formControlPr xmlns="http://schemas.microsoft.com/office/spreadsheetml/2009/9/main" objectType="CheckBox" fmlaLink="$P$114" lockText="1"/>
</file>

<file path=xl/ctrlProps/ctrlProp165.xml><?xml version="1.0" encoding="utf-8"?>
<formControlPr xmlns="http://schemas.microsoft.com/office/spreadsheetml/2009/9/main" objectType="CheckBox" fmlaLink="$T$113" lockText="1"/>
</file>

<file path=xl/ctrlProps/ctrlProp166.xml><?xml version="1.0" encoding="utf-8"?>
<formControlPr xmlns="http://schemas.microsoft.com/office/spreadsheetml/2009/9/main" objectType="CheckBox" fmlaLink="$U$114" lockText="1"/>
</file>

<file path=xl/ctrlProps/ctrlProp167.xml><?xml version="1.0" encoding="utf-8"?>
<formControlPr xmlns="http://schemas.microsoft.com/office/spreadsheetml/2009/9/main" objectType="CheckBox" fmlaLink="$O$116" lockText="1"/>
</file>

<file path=xl/ctrlProps/ctrlProp168.xml><?xml version="1.0" encoding="utf-8"?>
<formControlPr xmlns="http://schemas.microsoft.com/office/spreadsheetml/2009/9/main" objectType="CheckBox" fmlaLink="$P$117" lockText="1"/>
</file>

<file path=xl/ctrlProps/ctrlProp169.xml><?xml version="1.0" encoding="utf-8"?>
<formControlPr xmlns="http://schemas.microsoft.com/office/spreadsheetml/2009/9/main" objectType="CheckBox" fmlaLink="$T$116"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fmlaLink="$U$117" lockText="1"/>
</file>

<file path=xl/ctrlProps/ctrlProp171.xml><?xml version="1.0" encoding="utf-8"?>
<formControlPr xmlns="http://schemas.microsoft.com/office/spreadsheetml/2009/9/main" objectType="CheckBox" fmlaLink="$O$118" lockText="1"/>
</file>

<file path=xl/ctrlProps/ctrlProp172.xml><?xml version="1.0" encoding="utf-8"?>
<formControlPr xmlns="http://schemas.microsoft.com/office/spreadsheetml/2009/9/main" objectType="CheckBox" fmlaLink="$P$119" lockText="1"/>
</file>

<file path=xl/ctrlProps/ctrlProp173.xml><?xml version="1.0" encoding="utf-8"?>
<formControlPr xmlns="http://schemas.microsoft.com/office/spreadsheetml/2009/9/main" objectType="CheckBox" fmlaLink="$T$118" lockText="1"/>
</file>

<file path=xl/ctrlProps/ctrlProp174.xml><?xml version="1.0" encoding="utf-8"?>
<formControlPr xmlns="http://schemas.microsoft.com/office/spreadsheetml/2009/9/main" objectType="CheckBox" fmlaLink="$U$119" lockText="1"/>
</file>

<file path=xl/ctrlProps/ctrlProp175.xml><?xml version="1.0" encoding="utf-8"?>
<formControlPr xmlns="http://schemas.microsoft.com/office/spreadsheetml/2009/9/main" objectType="CheckBox" fmlaLink="$O$121" lockText="1"/>
</file>

<file path=xl/ctrlProps/ctrlProp176.xml><?xml version="1.0" encoding="utf-8"?>
<formControlPr xmlns="http://schemas.microsoft.com/office/spreadsheetml/2009/9/main" objectType="CheckBox" fmlaLink="$P$122" lockText="1"/>
</file>

<file path=xl/ctrlProps/ctrlProp177.xml><?xml version="1.0" encoding="utf-8"?>
<formControlPr xmlns="http://schemas.microsoft.com/office/spreadsheetml/2009/9/main" objectType="CheckBox" fmlaLink="$T$121" lockText="1"/>
</file>

<file path=xl/ctrlProps/ctrlProp178.xml><?xml version="1.0" encoding="utf-8"?>
<formControlPr xmlns="http://schemas.microsoft.com/office/spreadsheetml/2009/9/main" objectType="CheckBox" fmlaLink="$U$122" lockText="1"/>
</file>

<file path=xl/ctrlProps/ctrlProp179.xml><?xml version="1.0" encoding="utf-8"?>
<formControlPr xmlns="http://schemas.microsoft.com/office/spreadsheetml/2009/9/main" objectType="CheckBox" fmlaLink="$O$123"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fmlaLink="$P$124" lockText="1"/>
</file>

<file path=xl/ctrlProps/ctrlProp181.xml><?xml version="1.0" encoding="utf-8"?>
<formControlPr xmlns="http://schemas.microsoft.com/office/spreadsheetml/2009/9/main" objectType="CheckBox" fmlaLink="$T$123" lockText="1"/>
</file>

<file path=xl/ctrlProps/ctrlProp182.xml><?xml version="1.0" encoding="utf-8"?>
<formControlPr xmlns="http://schemas.microsoft.com/office/spreadsheetml/2009/9/main" objectType="CheckBox" fmlaLink="$U$124" lockText="1"/>
</file>

<file path=xl/ctrlProps/ctrlProp183.xml><?xml version="1.0" encoding="utf-8"?>
<formControlPr xmlns="http://schemas.microsoft.com/office/spreadsheetml/2009/9/main" objectType="CheckBox" fmlaLink="$O$126" lockText="1"/>
</file>

<file path=xl/ctrlProps/ctrlProp184.xml><?xml version="1.0" encoding="utf-8"?>
<formControlPr xmlns="http://schemas.microsoft.com/office/spreadsheetml/2009/9/main" objectType="CheckBox" fmlaLink="$P$127" lockText="1"/>
</file>

<file path=xl/ctrlProps/ctrlProp185.xml><?xml version="1.0" encoding="utf-8"?>
<formControlPr xmlns="http://schemas.microsoft.com/office/spreadsheetml/2009/9/main" objectType="CheckBox" fmlaLink="$T$126" lockText="1"/>
</file>

<file path=xl/ctrlProps/ctrlProp186.xml><?xml version="1.0" encoding="utf-8"?>
<formControlPr xmlns="http://schemas.microsoft.com/office/spreadsheetml/2009/9/main" objectType="CheckBox" fmlaLink="$U$127" lockText="1"/>
</file>

<file path=xl/ctrlProps/ctrlProp187.xml><?xml version="1.0" encoding="utf-8"?>
<formControlPr xmlns="http://schemas.microsoft.com/office/spreadsheetml/2009/9/main" objectType="CheckBox" fmlaLink="$O$73" lockText="1"/>
</file>

<file path=xl/ctrlProps/ctrlProp188.xml><?xml version="1.0" encoding="utf-8"?>
<formControlPr xmlns="http://schemas.microsoft.com/office/spreadsheetml/2009/9/main" objectType="CheckBox" fmlaLink="$P$74" lockText="1"/>
</file>

<file path=xl/ctrlProps/ctrlProp189.xml><?xml version="1.0" encoding="utf-8"?>
<formControlPr xmlns="http://schemas.microsoft.com/office/spreadsheetml/2009/9/main" objectType="CheckBox" fmlaLink="$T$73" lockText="1"/>
</file>

<file path=xl/ctrlProps/ctrlProp19.xml><?xml version="1.0" encoding="utf-8"?>
<formControlPr xmlns="http://schemas.microsoft.com/office/spreadsheetml/2009/9/main" objectType="CheckBox" fmlaLink="$O$21" lockText="1"/>
</file>

<file path=xl/ctrlProps/ctrlProp190.xml><?xml version="1.0" encoding="utf-8"?>
<formControlPr xmlns="http://schemas.microsoft.com/office/spreadsheetml/2009/9/main" objectType="CheckBox" fmlaLink="$U$74" lockText="1"/>
</file>

<file path=xl/ctrlProps/ctrlProp191.xml><?xml version="1.0" encoding="utf-8"?>
<formControlPr xmlns="http://schemas.microsoft.com/office/spreadsheetml/2009/9/main" objectType="CheckBox" fmlaLink="$O$75" lockText="1"/>
</file>

<file path=xl/ctrlProps/ctrlProp192.xml><?xml version="1.0" encoding="utf-8"?>
<formControlPr xmlns="http://schemas.microsoft.com/office/spreadsheetml/2009/9/main" objectType="CheckBox" fmlaLink="$P$76" lockText="1"/>
</file>

<file path=xl/ctrlProps/ctrlProp193.xml><?xml version="1.0" encoding="utf-8"?>
<formControlPr xmlns="http://schemas.microsoft.com/office/spreadsheetml/2009/9/main" objectType="CheckBox" fmlaLink="$T$75" lockText="1"/>
</file>

<file path=xl/ctrlProps/ctrlProp194.xml><?xml version="1.0" encoding="utf-8"?>
<formControlPr xmlns="http://schemas.microsoft.com/office/spreadsheetml/2009/9/main" objectType="CheckBox" fmlaLink="$U$76" lockText="1"/>
</file>

<file path=xl/ctrlProps/ctrlProp195.xml><?xml version="1.0" encoding="utf-8"?>
<formControlPr xmlns="http://schemas.microsoft.com/office/spreadsheetml/2009/9/main" objectType="CheckBox" fmlaLink="$O$77" lockText="1"/>
</file>

<file path=xl/ctrlProps/ctrlProp196.xml><?xml version="1.0" encoding="utf-8"?>
<formControlPr xmlns="http://schemas.microsoft.com/office/spreadsheetml/2009/9/main" objectType="CheckBox" fmlaLink="$P$78" lockText="1"/>
</file>

<file path=xl/ctrlProps/ctrlProp197.xml><?xml version="1.0" encoding="utf-8"?>
<formControlPr xmlns="http://schemas.microsoft.com/office/spreadsheetml/2009/9/main" objectType="CheckBox" fmlaLink="$T$77" lockText="1"/>
</file>

<file path=xl/ctrlProps/ctrlProp198.xml><?xml version="1.0" encoding="utf-8"?>
<formControlPr xmlns="http://schemas.microsoft.com/office/spreadsheetml/2009/9/main" objectType="CheckBox" fmlaLink="$U$78" lockText="1"/>
</file>

<file path=xl/ctrlProps/ctrlProp199.xml><?xml version="1.0" encoding="utf-8"?>
<formControlPr xmlns="http://schemas.microsoft.com/office/spreadsheetml/2009/9/main" objectType="CheckBox" fmlaLink="$O$79"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P$22" lockText="1"/>
</file>

<file path=xl/ctrlProps/ctrlProp200.xml><?xml version="1.0" encoding="utf-8"?>
<formControlPr xmlns="http://schemas.microsoft.com/office/spreadsheetml/2009/9/main" objectType="CheckBox" fmlaLink="$P$80" lockText="1"/>
</file>

<file path=xl/ctrlProps/ctrlProp201.xml><?xml version="1.0" encoding="utf-8"?>
<formControlPr xmlns="http://schemas.microsoft.com/office/spreadsheetml/2009/9/main" objectType="CheckBox" fmlaLink="$T$79" lockText="1"/>
</file>

<file path=xl/ctrlProps/ctrlProp202.xml><?xml version="1.0" encoding="utf-8"?>
<formControlPr xmlns="http://schemas.microsoft.com/office/spreadsheetml/2009/9/main" objectType="CheckBox" fmlaLink="$U$80" lockText="1"/>
</file>

<file path=xl/ctrlProps/ctrlProp203.xml><?xml version="1.0" encoding="utf-8"?>
<formControlPr xmlns="http://schemas.microsoft.com/office/spreadsheetml/2009/9/main" objectType="CheckBox" fmlaLink="$O$81" lockText="1"/>
</file>

<file path=xl/ctrlProps/ctrlProp204.xml><?xml version="1.0" encoding="utf-8"?>
<formControlPr xmlns="http://schemas.microsoft.com/office/spreadsheetml/2009/9/main" objectType="CheckBox" fmlaLink="$P$82" lockText="1"/>
</file>

<file path=xl/ctrlProps/ctrlProp205.xml><?xml version="1.0" encoding="utf-8"?>
<formControlPr xmlns="http://schemas.microsoft.com/office/spreadsheetml/2009/9/main" objectType="CheckBox" fmlaLink="$T$81" lockText="1"/>
</file>

<file path=xl/ctrlProps/ctrlProp206.xml><?xml version="1.0" encoding="utf-8"?>
<formControlPr xmlns="http://schemas.microsoft.com/office/spreadsheetml/2009/9/main" objectType="CheckBox" fmlaLink="$U$82" lockText="1"/>
</file>

<file path=xl/ctrlProps/ctrlProp207.xml><?xml version="1.0" encoding="utf-8"?>
<formControlPr xmlns="http://schemas.microsoft.com/office/spreadsheetml/2009/9/main" objectType="CheckBox" fmlaLink="$O$6" lockText="1"/>
</file>

<file path=xl/ctrlProps/ctrlProp208.xml><?xml version="1.0" encoding="utf-8"?>
<formControlPr xmlns="http://schemas.microsoft.com/office/spreadsheetml/2009/9/main" objectType="CheckBox" fmlaLink="$P$7" lockText="1"/>
</file>

<file path=xl/ctrlProps/ctrlProp209.xml><?xml version="1.0" encoding="utf-8"?>
<formControlPr xmlns="http://schemas.microsoft.com/office/spreadsheetml/2009/9/main" objectType="CheckBox" fmlaLink="$T$6" lockText="1"/>
</file>

<file path=xl/ctrlProps/ctrlProp21.xml><?xml version="1.0" encoding="utf-8"?>
<formControlPr xmlns="http://schemas.microsoft.com/office/spreadsheetml/2009/9/main" objectType="CheckBox" fmlaLink="$T$21" lockText="1"/>
</file>

<file path=xl/ctrlProps/ctrlProp210.xml><?xml version="1.0" encoding="utf-8"?>
<formControlPr xmlns="http://schemas.microsoft.com/office/spreadsheetml/2009/9/main" objectType="CheckBox" fmlaLink="$U$7" lockText="1"/>
</file>

<file path=xl/ctrlProps/ctrlProp211.xml><?xml version="1.0" encoding="utf-8"?>
<formControlPr xmlns="http://schemas.microsoft.com/office/spreadsheetml/2009/9/main" objectType="CheckBox" fmlaLink="$O$8" lockText="1"/>
</file>

<file path=xl/ctrlProps/ctrlProp212.xml><?xml version="1.0" encoding="utf-8"?>
<formControlPr xmlns="http://schemas.microsoft.com/office/spreadsheetml/2009/9/main" objectType="CheckBox" fmlaLink="$P$9" lockText="1"/>
</file>

<file path=xl/ctrlProps/ctrlProp213.xml><?xml version="1.0" encoding="utf-8"?>
<formControlPr xmlns="http://schemas.microsoft.com/office/spreadsheetml/2009/9/main" objectType="CheckBox" fmlaLink="$T$8" lockText="1"/>
</file>

<file path=xl/ctrlProps/ctrlProp214.xml><?xml version="1.0" encoding="utf-8"?>
<formControlPr xmlns="http://schemas.microsoft.com/office/spreadsheetml/2009/9/main" objectType="CheckBox" fmlaLink="$U$9" lockText="1"/>
</file>

<file path=xl/ctrlProps/ctrlProp215.xml><?xml version="1.0" encoding="utf-8"?>
<formControlPr xmlns="http://schemas.microsoft.com/office/spreadsheetml/2009/9/main" objectType="CheckBox" fmlaLink="$O$10" lockText="1"/>
</file>

<file path=xl/ctrlProps/ctrlProp216.xml><?xml version="1.0" encoding="utf-8"?>
<formControlPr xmlns="http://schemas.microsoft.com/office/spreadsheetml/2009/9/main" objectType="CheckBox" fmlaLink="$P$11" lockText="1"/>
</file>

<file path=xl/ctrlProps/ctrlProp217.xml><?xml version="1.0" encoding="utf-8"?>
<formControlPr xmlns="http://schemas.microsoft.com/office/spreadsheetml/2009/9/main" objectType="CheckBox" fmlaLink="$T$10" lockText="1"/>
</file>

<file path=xl/ctrlProps/ctrlProp218.xml><?xml version="1.0" encoding="utf-8"?>
<formControlPr xmlns="http://schemas.microsoft.com/office/spreadsheetml/2009/9/main" objectType="CheckBox" fmlaLink="$U$11" lockText="1"/>
</file>

<file path=xl/ctrlProps/ctrlProp219.xml><?xml version="1.0" encoding="utf-8"?>
<formControlPr xmlns="http://schemas.microsoft.com/office/spreadsheetml/2009/9/main" objectType="CheckBox" fmlaLink="$O$12" lockText="1"/>
</file>

<file path=xl/ctrlProps/ctrlProp22.xml><?xml version="1.0" encoding="utf-8"?>
<formControlPr xmlns="http://schemas.microsoft.com/office/spreadsheetml/2009/9/main" objectType="CheckBox" fmlaLink="$U$22" lockText="1"/>
</file>

<file path=xl/ctrlProps/ctrlProp220.xml><?xml version="1.0" encoding="utf-8"?>
<formControlPr xmlns="http://schemas.microsoft.com/office/spreadsheetml/2009/9/main" objectType="CheckBox" fmlaLink="$P$13" lockText="1"/>
</file>

<file path=xl/ctrlProps/ctrlProp221.xml><?xml version="1.0" encoding="utf-8"?>
<formControlPr xmlns="http://schemas.microsoft.com/office/spreadsheetml/2009/9/main" objectType="CheckBox" fmlaLink="$T$12" lockText="1"/>
</file>

<file path=xl/ctrlProps/ctrlProp222.xml><?xml version="1.0" encoding="utf-8"?>
<formControlPr xmlns="http://schemas.microsoft.com/office/spreadsheetml/2009/9/main" objectType="CheckBox" fmlaLink="$U$13" lockText="1"/>
</file>

<file path=xl/ctrlProps/ctrlProp223.xml><?xml version="1.0" encoding="utf-8"?>
<formControlPr xmlns="http://schemas.microsoft.com/office/spreadsheetml/2009/9/main" objectType="CheckBox" fmlaLink="$O$14" lockText="1"/>
</file>

<file path=xl/ctrlProps/ctrlProp224.xml><?xml version="1.0" encoding="utf-8"?>
<formControlPr xmlns="http://schemas.microsoft.com/office/spreadsheetml/2009/9/main" objectType="CheckBox" fmlaLink="$P$15" lockText="1"/>
</file>

<file path=xl/ctrlProps/ctrlProp225.xml><?xml version="1.0" encoding="utf-8"?>
<formControlPr xmlns="http://schemas.microsoft.com/office/spreadsheetml/2009/9/main" objectType="CheckBox" fmlaLink="$T$14" lockText="1"/>
</file>

<file path=xl/ctrlProps/ctrlProp226.xml><?xml version="1.0" encoding="utf-8"?>
<formControlPr xmlns="http://schemas.microsoft.com/office/spreadsheetml/2009/9/main" objectType="CheckBox" fmlaLink="$U$15" lockText="1"/>
</file>

<file path=xl/ctrlProps/ctrlProp227.xml><?xml version="1.0" encoding="utf-8"?>
<formControlPr xmlns="http://schemas.microsoft.com/office/spreadsheetml/2009/9/main" objectType="CheckBox" fmlaLink="$O$16" lockText="1"/>
</file>

<file path=xl/ctrlProps/ctrlProp228.xml><?xml version="1.0" encoding="utf-8"?>
<formControlPr xmlns="http://schemas.microsoft.com/office/spreadsheetml/2009/9/main" objectType="CheckBox" fmlaLink="$P$17" lockText="1"/>
</file>

<file path=xl/ctrlProps/ctrlProp229.xml><?xml version="1.0" encoding="utf-8"?>
<formControlPr xmlns="http://schemas.microsoft.com/office/spreadsheetml/2009/9/main" objectType="CheckBox" fmlaLink="$T$16" lockText="1"/>
</file>

<file path=xl/ctrlProps/ctrlProp23.xml><?xml version="1.0" encoding="utf-8"?>
<formControlPr xmlns="http://schemas.microsoft.com/office/spreadsheetml/2009/9/main" objectType="CheckBox" fmlaLink="$O$23" lockText="1"/>
</file>

<file path=xl/ctrlProps/ctrlProp230.xml><?xml version="1.0" encoding="utf-8"?>
<formControlPr xmlns="http://schemas.microsoft.com/office/spreadsheetml/2009/9/main" objectType="CheckBox" fmlaLink="$U$17" lockText="1"/>
</file>

<file path=xl/ctrlProps/ctrlProp231.xml><?xml version="1.0" encoding="utf-8"?>
<formControlPr xmlns="http://schemas.microsoft.com/office/spreadsheetml/2009/9/main" objectType="CheckBox" fmlaLink="$O$18" lockText="1"/>
</file>

<file path=xl/ctrlProps/ctrlProp232.xml><?xml version="1.0" encoding="utf-8"?>
<formControlPr xmlns="http://schemas.microsoft.com/office/spreadsheetml/2009/9/main" objectType="CheckBox" fmlaLink="$P$19" lockText="1"/>
</file>

<file path=xl/ctrlProps/ctrlProp233.xml><?xml version="1.0" encoding="utf-8"?>
<formControlPr xmlns="http://schemas.microsoft.com/office/spreadsheetml/2009/9/main" objectType="CheckBox" fmlaLink="$T$18" lockText="1"/>
</file>

<file path=xl/ctrlProps/ctrlProp234.xml><?xml version="1.0" encoding="utf-8"?>
<formControlPr xmlns="http://schemas.microsoft.com/office/spreadsheetml/2009/9/main" objectType="CheckBox" fmlaLink="$U$19" lockText="1"/>
</file>

<file path=xl/ctrlProps/ctrlProp235.xml><?xml version="1.0" encoding="utf-8"?>
<formControlPr xmlns="http://schemas.microsoft.com/office/spreadsheetml/2009/9/main" objectType="CheckBox" fmlaLink="$P$51" lockText="1"/>
</file>

<file path=xl/ctrlProps/ctrlProp236.xml><?xml version="1.0" encoding="utf-8"?>
<formControlPr xmlns="http://schemas.microsoft.com/office/spreadsheetml/2009/9/main" objectType="CheckBox" fmlaLink="$U$51" lockText="1"/>
</file>

<file path=xl/ctrlProps/ctrlProp237.xml><?xml version="1.0" encoding="utf-8"?>
<formControlPr xmlns="http://schemas.microsoft.com/office/spreadsheetml/2009/9/main" objectType="CheckBox" fmlaLink="$O$36" lockText="1"/>
</file>

<file path=xl/ctrlProps/ctrlProp238.xml><?xml version="1.0" encoding="utf-8"?>
<formControlPr xmlns="http://schemas.microsoft.com/office/spreadsheetml/2009/9/main" objectType="CheckBox" fmlaLink="$P$37" lockText="1"/>
</file>

<file path=xl/ctrlProps/ctrlProp239.xml><?xml version="1.0" encoding="utf-8"?>
<formControlPr xmlns="http://schemas.microsoft.com/office/spreadsheetml/2009/9/main" objectType="CheckBox" fmlaLink="$T$36" lockText="1"/>
</file>

<file path=xl/ctrlProps/ctrlProp24.xml><?xml version="1.0" encoding="utf-8"?>
<formControlPr xmlns="http://schemas.microsoft.com/office/spreadsheetml/2009/9/main" objectType="CheckBox" fmlaLink="$P$24" lockText="1"/>
</file>

<file path=xl/ctrlProps/ctrlProp240.xml><?xml version="1.0" encoding="utf-8"?>
<formControlPr xmlns="http://schemas.microsoft.com/office/spreadsheetml/2009/9/main" objectType="CheckBox" fmlaLink="$U$37" lockText="1"/>
</file>

<file path=xl/ctrlProps/ctrlProp241.xml><?xml version="1.0" encoding="utf-8"?>
<formControlPr xmlns="http://schemas.microsoft.com/office/spreadsheetml/2009/9/main" objectType="CheckBox" fmlaLink="$O$38" lockText="1"/>
</file>

<file path=xl/ctrlProps/ctrlProp242.xml><?xml version="1.0" encoding="utf-8"?>
<formControlPr xmlns="http://schemas.microsoft.com/office/spreadsheetml/2009/9/main" objectType="CheckBox" fmlaLink="$P$39" lockText="1"/>
</file>

<file path=xl/ctrlProps/ctrlProp243.xml><?xml version="1.0" encoding="utf-8"?>
<formControlPr xmlns="http://schemas.microsoft.com/office/spreadsheetml/2009/9/main" objectType="CheckBox" fmlaLink="$T$38" lockText="1"/>
</file>

<file path=xl/ctrlProps/ctrlProp244.xml><?xml version="1.0" encoding="utf-8"?>
<formControlPr xmlns="http://schemas.microsoft.com/office/spreadsheetml/2009/9/main" objectType="CheckBox" fmlaLink="$U$39" lockText="1"/>
</file>

<file path=xl/ctrlProps/ctrlProp245.xml><?xml version="1.0" encoding="utf-8"?>
<formControlPr xmlns="http://schemas.microsoft.com/office/spreadsheetml/2009/9/main" objectType="CheckBox" fmlaLink="$O$40" lockText="1"/>
</file>

<file path=xl/ctrlProps/ctrlProp246.xml><?xml version="1.0" encoding="utf-8"?>
<formControlPr xmlns="http://schemas.microsoft.com/office/spreadsheetml/2009/9/main" objectType="CheckBox" fmlaLink="$P$41" lockText="1"/>
</file>

<file path=xl/ctrlProps/ctrlProp247.xml><?xml version="1.0" encoding="utf-8"?>
<formControlPr xmlns="http://schemas.microsoft.com/office/spreadsheetml/2009/9/main" objectType="CheckBox" fmlaLink="$T$40" lockText="1"/>
</file>

<file path=xl/ctrlProps/ctrlProp248.xml><?xml version="1.0" encoding="utf-8"?>
<formControlPr xmlns="http://schemas.microsoft.com/office/spreadsheetml/2009/9/main" objectType="CheckBox" fmlaLink="$U$41" lockText="1"/>
</file>

<file path=xl/ctrlProps/ctrlProp249.xml><?xml version="1.0" encoding="utf-8"?>
<formControlPr xmlns="http://schemas.microsoft.com/office/spreadsheetml/2009/9/main" objectType="CheckBox" fmlaLink="$O$42" lockText="1"/>
</file>

<file path=xl/ctrlProps/ctrlProp25.xml><?xml version="1.0" encoding="utf-8"?>
<formControlPr xmlns="http://schemas.microsoft.com/office/spreadsheetml/2009/9/main" objectType="CheckBox" fmlaLink="$T$23" lockText="1"/>
</file>

<file path=xl/ctrlProps/ctrlProp250.xml><?xml version="1.0" encoding="utf-8"?>
<formControlPr xmlns="http://schemas.microsoft.com/office/spreadsheetml/2009/9/main" objectType="CheckBox" fmlaLink="$P$43" lockText="1"/>
</file>

<file path=xl/ctrlProps/ctrlProp251.xml><?xml version="1.0" encoding="utf-8"?>
<formControlPr xmlns="http://schemas.microsoft.com/office/spreadsheetml/2009/9/main" objectType="CheckBox" fmlaLink="$T$42" lockText="1"/>
</file>

<file path=xl/ctrlProps/ctrlProp252.xml><?xml version="1.0" encoding="utf-8"?>
<formControlPr xmlns="http://schemas.microsoft.com/office/spreadsheetml/2009/9/main" objectType="CheckBox" fmlaLink="$U$43" lockText="1"/>
</file>

<file path=xl/ctrlProps/ctrlProp253.xml><?xml version="1.0" encoding="utf-8"?>
<formControlPr xmlns="http://schemas.microsoft.com/office/spreadsheetml/2009/9/main" objectType="CheckBox" fmlaLink="$O$44" lockText="1"/>
</file>

<file path=xl/ctrlProps/ctrlProp254.xml><?xml version="1.0" encoding="utf-8"?>
<formControlPr xmlns="http://schemas.microsoft.com/office/spreadsheetml/2009/9/main" objectType="CheckBox" fmlaLink="$P$45" lockText="1"/>
</file>

<file path=xl/ctrlProps/ctrlProp255.xml><?xml version="1.0" encoding="utf-8"?>
<formControlPr xmlns="http://schemas.microsoft.com/office/spreadsheetml/2009/9/main" objectType="CheckBox" fmlaLink="$T$44" lockText="1"/>
</file>

<file path=xl/ctrlProps/ctrlProp256.xml><?xml version="1.0" encoding="utf-8"?>
<formControlPr xmlns="http://schemas.microsoft.com/office/spreadsheetml/2009/9/main" objectType="CheckBox" fmlaLink="$U$45" lockText="1"/>
</file>

<file path=xl/ctrlProps/ctrlProp257.xml><?xml version="1.0" encoding="utf-8"?>
<formControlPr xmlns="http://schemas.microsoft.com/office/spreadsheetml/2009/9/main" objectType="CheckBox" fmlaLink="$O$46" lockText="1"/>
</file>

<file path=xl/ctrlProps/ctrlProp258.xml><?xml version="1.0" encoding="utf-8"?>
<formControlPr xmlns="http://schemas.microsoft.com/office/spreadsheetml/2009/9/main" objectType="CheckBox" fmlaLink="$P$47" lockText="1"/>
</file>

<file path=xl/ctrlProps/ctrlProp259.xml><?xml version="1.0" encoding="utf-8"?>
<formControlPr xmlns="http://schemas.microsoft.com/office/spreadsheetml/2009/9/main" objectType="CheckBox" fmlaLink="$T$46" lockText="1"/>
</file>

<file path=xl/ctrlProps/ctrlProp26.xml><?xml version="1.0" encoding="utf-8"?>
<formControlPr xmlns="http://schemas.microsoft.com/office/spreadsheetml/2009/9/main" objectType="CheckBox" fmlaLink="$U$24" lockText="1"/>
</file>

<file path=xl/ctrlProps/ctrlProp260.xml><?xml version="1.0" encoding="utf-8"?>
<formControlPr xmlns="http://schemas.microsoft.com/office/spreadsheetml/2009/9/main" objectType="CheckBox" fmlaLink="$U$47" lockText="1"/>
</file>

<file path=xl/ctrlProps/ctrlProp261.xml><?xml version="1.0" encoding="utf-8"?>
<formControlPr xmlns="http://schemas.microsoft.com/office/spreadsheetml/2009/9/main" objectType="CheckBox" fmlaLink="$O$48" lockText="1"/>
</file>

<file path=xl/ctrlProps/ctrlProp262.xml><?xml version="1.0" encoding="utf-8"?>
<formControlPr xmlns="http://schemas.microsoft.com/office/spreadsheetml/2009/9/main" objectType="CheckBox" fmlaLink="$P$49" lockText="1"/>
</file>

<file path=xl/ctrlProps/ctrlProp263.xml><?xml version="1.0" encoding="utf-8"?>
<formControlPr xmlns="http://schemas.microsoft.com/office/spreadsheetml/2009/9/main" objectType="CheckBox" fmlaLink="$T$48" lockText="1"/>
</file>

<file path=xl/ctrlProps/ctrlProp264.xml><?xml version="1.0" encoding="utf-8"?>
<formControlPr xmlns="http://schemas.microsoft.com/office/spreadsheetml/2009/9/main" objectType="CheckBox" fmlaLink="$U$49" lockText="1"/>
</file>

<file path=xl/ctrlProps/ctrlProp265.xml><?xml version="1.0" encoding="utf-8"?>
<formControlPr xmlns="http://schemas.microsoft.com/office/spreadsheetml/2009/9/main" objectType="CheckBox" fmlaLink="$O$50" lockText="1"/>
</file>

<file path=xl/ctrlProps/ctrlProp266.xml><?xml version="1.0" encoding="utf-8"?>
<formControlPr xmlns="http://schemas.microsoft.com/office/spreadsheetml/2009/9/main" objectType="CheckBox" fmlaLink="$T$50" lockText="1"/>
</file>

<file path=xl/ctrlProps/ctrlProp267.xml><?xml version="1.0" encoding="utf-8"?>
<formControlPr xmlns="http://schemas.microsoft.com/office/spreadsheetml/2009/9/main" objectType="CheckBox" fmlaLink="$P$58" lockText="1"/>
</file>

<file path=xl/ctrlProps/ctrlProp268.xml><?xml version="1.0" encoding="utf-8"?>
<formControlPr xmlns="http://schemas.microsoft.com/office/spreadsheetml/2009/9/main" objectType="CheckBox" fmlaLink="$U$58" lockText="1"/>
</file>

<file path=xl/ctrlProps/ctrlProp269.xml><?xml version="1.0" encoding="utf-8"?>
<formControlPr xmlns="http://schemas.microsoft.com/office/spreadsheetml/2009/9/main" objectType="CheckBox" fmlaLink="$O$53" lockText="1"/>
</file>

<file path=xl/ctrlProps/ctrlProp27.xml><?xml version="1.0" encoding="utf-8"?>
<formControlPr xmlns="http://schemas.microsoft.com/office/spreadsheetml/2009/9/main" objectType="CheckBox" fmlaLink="$O$25" lockText="1"/>
</file>

<file path=xl/ctrlProps/ctrlProp270.xml><?xml version="1.0" encoding="utf-8"?>
<formControlPr xmlns="http://schemas.microsoft.com/office/spreadsheetml/2009/9/main" objectType="CheckBox" fmlaLink="$P$54" lockText="1"/>
</file>

<file path=xl/ctrlProps/ctrlProp271.xml><?xml version="1.0" encoding="utf-8"?>
<formControlPr xmlns="http://schemas.microsoft.com/office/spreadsheetml/2009/9/main" objectType="CheckBox" fmlaLink="$T$53" lockText="1"/>
</file>

<file path=xl/ctrlProps/ctrlProp272.xml><?xml version="1.0" encoding="utf-8"?>
<formControlPr xmlns="http://schemas.microsoft.com/office/spreadsheetml/2009/9/main" objectType="CheckBox" fmlaLink="$U$54" lockText="1"/>
</file>

<file path=xl/ctrlProps/ctrlProp273.xml><?xml version="1.0" encoding="utf-8"?>
<formControlPr xmlns="http://schemas.microsoft.com/office/spreadsheetml/2009/9/main" objectType="CheckBox" fmlaLink="$O$55" lockText="1"/>
</file>

<file path=xl/ctrlProps/ctrlProp274.xml><?xml version="1.0" encoding="utf-8"?>
<formControlPr xmlns="http://schemas.microsoft.com/office/spreadsheetml/2009/9/main" objectType="CheckBox" fmlaLink="$P$56" lockText="1"/>
</file>

<file path=xl/ctrlProps/ctrlProp275.xml><?xml version="1.0" encoding="utf-8"?>
<formControlPr xmlns="http://schemas.microsoft.com/office/spreadsheetml/2009/9/main" objectType="CheckBox" fmlaLink="$T$55" lockText="1"/>
</file>

<file path=xl/ctrlProps/ctrlProp276.xml><?xml version="1.0" encoding="utf-8"?>
<formControlPr xmlns="http://schemas.microsoft.com/office/spreadsheetml/2009/9/main" objectType="CheckBox" fmlaLink="$U$56" lockText="1"/>
</file>

<file path=xl/ctrlProps/ctrlProp277.xml><?xml version="1.0" encoding="utf-8"?>
<formControlPr xmlns="http://schemas.microsoft.com/office/spreadsheetml/2009/9/main" objectType="CheckBox" fmlaLink="$O$57" lockText="1"/>
</file>

<file path=xl/ctrlProps/ctrlProp278.xml><?xml version="1.0" encoding="utf-8"?>
<formControlPr xmlns="http://schemas.microsoft.com/office/spreadsheetml/2009/9/main" objectType="CheckBox" fmlaLink="$T$57" lockText="1"/>
</file>

<file path=xl/ctrlProps/ctrlProp279.xml><?xml version="1.0" encoding="utf-8"?>
<formControlPr xmlns="http://schemas.microsoft.com/office/spreadsheetml/2009/9/main" objectType="CheckBox" fmlaLink="$O$60" lockText="1"/>
</file>

<file path=xl/ctrlProps/ctrlProp28.xml><?xml version="1.0" encoding="utf-8"?>
<formControlPr xmlns="http://schemas.microsoft.com/office/spreadsheetml/2009/9/main" objectType="CheckBox" fmlaLink="$P$26" lockText="1"/>
</file>

<file path=xl/ctrlProps/ctrlProp280.xml><?xml version="1.0" encoding="utf-8"?>
<formControlPr xmlns="http://schemas.microsoft.com/office/spreadsheetml/2009/9/main" objectType="CheckBox" fmlaLink="$P$61" lockText="1"/>
</file>

<file path=xl/ctrlProps/ctrlProp281.xml><?xml version="1.0" encoding="utf-8"?>
<formControlPr xmlns="http://schemas.microsoft.com/office/spreadsheetml/2009/9/main" objectType="CheckBox" fmlaLink="$T$60" lockText="1"/>
</file>

<file path=xl/ctrlProps/ctrlProp282.xml><?xml version="1.0" encoding="utf-8"?>
<formControlPr xmlns="http://schemas.microsoft.com/office/spreadsheetml/2009/9/main" objectType="CheckBox" fmlaLink="$U$61" lockText="1"/>
</file>

<file path=xl/ctrlProps/ctrlProp283.xml><?xml version="1.0" encoding="utf-8"?>
<formControlPr xmlns="http://schemas.microsoft.com/office/spreadsheetml/2009/9/main" objectType="CheckBox" fmlaLink="$O$62" lockText="1"/>
</file>

<file path=xl/ctrlProps/ctrlProp284.xml><?xml version="1.0" encoding="utf-8"?>
<formControlPr xmlns="http://schemas.microsoft.com/office/spreadsheetml/2009/9/main" objectType="CheckBox" fmlaLink="$P$63" lockText="1"/>
</file>

<file path=xl/ctrlProps/ctrlProp285.xml><?xml version="1.0" encoding="utf-8"?>
<formControlPr xmlns="http://schemas.microsoft.com/office/spreadsheetml/2009/9/main" objectType="CheckBox" fmlaLink="$T$62" lockText="1"/>
</file>

<file path=xl/ctrlProps/ctrlProp286.xml><?xml version="1.0" encoding="utf-8"?>
<formControlPr xmlns="http://schemas.microsoft.com/office/spreadsheetml/2009/9/main" objectType="CheckBox" fmlaLink="$U$63" lockText="1"/>
</file>

<file path=xl/ctrlProps/ctrlProp287.xml><?xml version="1.0" encoding="utf-8"?>
<formControlPr xmlns="http://schemas.microsoft.com/office/spreadsheetml/2009/9/main" objectType="CheckBox" fmlaLink="$O$64" lockText="1"/>
</file>

<file path=xl/ctrlProps/ctrlProp288.xml><?xml version="1.0" encoding="utf-8"?>
<formControlPr xmlns="http://schemas.microsoft.com/office/spreadsheetml/2009/9/main" objectType="CheckBox" fmlaLink="$P$65" lockText="1"/>
</file>

<file path=xl/ctrlProps/ctrlProp289.xml><?xml version="1.0" encoding="utf-8"?>
<formControlPr xmlns="http://schemas.microsoft.com/office/spreadsheetml/2009/9/main" objectType="CheckBox" fmlaLink="$T$64" lockText="1"/>
</file>

<file path=xl/ctrlProps/ctrlProp29.xml><?xml version="1.0" encoding="utf-8"?>
<formControlPr xmlns="http://schemas.microsoft.com/office/spreadsheetml/2009/9/main" objectType="CheckBox" fmlaLink="$T$25" lockText="1"/>
</file>

<file path=xl/ctrlProps/ctrlProp290.xml><?xml version="1.0" encoding="utf-8"?>
<formControlPr xmlns="http://schemas.microsoft.com/office/spreadsheetml/2009/9/main" objectType="CheckBox" fmlaLink="$U$65" lockText="1"/>
</file>

<file path=xl/ctrlProps/ctrlProp291.xml><?xml version="1.0" encoding="utf-8"?>
<formControlPr xmlns="http://schemas.microsoft.com/office/spreadsheetml/2009/9/main" objectType="CheckBox" fmlaLink="$O$66" lockText="1"/>
</file>

<file path=xl/ctrlProps/ctrlProp292.xml><?xml version="1.0" encoding="utf-8"?>
<formControlPr xmlns="http://schemas.microsoft.com/office/spreadsheetml/2009/9/main" objectType="CheckBox" fmlaLink="$P$67" lockText="1"/>
</file>

<file path=xl/ctrlProps/ctrlProp293.xml><?xml version="1.0" encoding="utf-8"?>
<formControlPr xmlns="http://schemas.microsoft.com/office/spreadsheetml/2009/9/main" objectType="CheckBox" fmlaLink="$T$66" lockText="1"/>
</file>

<file path=xl/ctrlProps/ctrlProp294.xml><?xml version="1.0" encoding="utf-8"?>
<formControlPr xmlns="http://schemas.microsoft.com/office/spreadsheetml/2009/9/main" objectType="CheckBox" fmlaLink="$U$67" lockText="1"/>
</file>

<file path=xl/ctrlProps/ctrlProp295.xml><?xml version="1.0" encoding="utf-8"?>
<formControlPr xmlns="http://schemas.microsoft.com/office/spreadsheetml/2009/9/main" objectType="CheckBox" fmlaLink="$O$68" lockText="1"/>
</file>

<file path=xl/ctrlProps/ctrlProp296.xml><?xml version="1.0" encoding="utf-8"?>
<formControlPr xmlns="http://schemas.microsoft.com/office/spreadsheetml/2009/9/main" objectType="CheckBox" fmlaLink="$P$69" lockText="1"/>
</file>

<file path=xl/ctrlProps/ctrlProp297.xml><?xml version="1.0" encoding="utf-8"?>
<formControlPr xmlns="http://schemas.microsoft.com/office/spreadsheetml/2009/9/main" objectType="CheckBox" fmlaLink="$T$68" lockText="1"/>
</file>

<file path=xl/ctrlProps/ctrlProp298.xml><?xml version="1.0" encoding="utf-8"?>
<formControlPr xmlns="http://schemas.microsoft.com/office/spreadsheetml/2009/9/main" objectType="CheckBox" fmlaLink="$U$69" lockText="1"/>
</file>

<file path=xl/ctrlProps/ctrlProp299.xml><?xml version="1.0" encoding="utf-8"?>
<formControlPr xmlns="http://schemas.microsoft.com/office/spreadsheetml/2009/9/main" objectType="CheckBox" fmlaLink="$O$70"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U$26" lockText="1"/>
</file>

<file path=xl/ctrlProps/ctrlProp300.xml><?xml version="1.0" encoding="utf-8"?>
<formControlPr xmlns="http://schemas.microsoft.com/office/spreadsheetml/2009/9/main" objectType="CheckBox" fmlaLink="$P$71" lockText="1"/>
</file>

<file path=xl/ctrlProps/ctrlProp301.xml><?xml version="1.0" encoding="utf-8"?>
<formControlPr xmlns="http://schemas.microsoft.com/office/spreadsheetml/2009/9/main" objectType="CheckBox" fmlaLink="$T$70" lockText="1"/>
</file>

<file path=xl/ctrlProps/ctrlProp302.xml><?xml version="1.0" encoding="utf-8"?>
<formControlPr xmlns="http://schemas.microsoft.com/office/spreadsheetml/2009/9/main" objectType="CheckBox" fmlaLink="$U$71" lockText="1"/>
</file>

<file path=xl/ctrlProps/ctrlProp303.xml><?xml version="1.0" encoding="utf-8"?>
<formControlPr xmlns="http://schemas.microsoft.com/office/spreadsheetml/2009/9/main" objectType="CheckBox" fmlaLink="$O$72" lockText="1"/>
</file>

<file path=xl/ctrlProps/ctrlProp304.xml><?xml version="1.0" encoding="utf-8"?>
<formControlPr xmlns="http://schemas.microsoft.com/office/spreadsheetml/2009/9/main" objectType="CheckBox" fmlaLink="$P$73" lockText="1"/>
</file>

<file path=xl/ctrlProps/ctrlProp305.xml><?xml version="1.0" encoding="utf-8"?>
<formControlPr xmlns="http://schemas.microsoft.com/office/spreadsheetml/2009/9/main" objectType="CheckBox" fmlaLink="$T$72" lockText="1"/>
</file>

<file path=xl/ctrlProps/ctrlProp306.xml><?xml version="1.0" encoding="utf-8"?>
<formControlPr xmlns="http://schemas.microsoft.com/office/spreadsheetml/2009/9/main" objectType="CheckBox" fmlaLink="$U$73" lockText="1"/>
</file>

<file path=xl/ctrlProps/ctrlProp307.xml><?xml version="1.0" encoding="utf-8"?>
<formControlPr xmlns="http://schemas.microsoft.com/office/spreadsheetml/2009/9/main" objectType="CheckBox" fmlaLink="$O$74" lockText="1"/>
</file>

<file path=xl/ctrlProps/ctrlProp308.xml><?xml version="1.0" encoding="utf-8"?>
<formControlPr xmlns="http://schemas.microsoft.com/office/spreadsheetml/2009/9/main" objectType="CheckBox" fmlaLink="$P$75" lockText="1"/>
</file>

<file path=xl/ctrlProps/ctrlProp309.xml><?xml version="1.0" encoding="utf-8"?>
<formControlPr xmlns="http://schemas.microsoft.com/office/spreadsheetml/2009/9/main" objectType="CheckBox" fmlaLink="$T$74" lockText="1"/>
</file>

<file path=xl/ctrlProps/ctrlProp31.xml><?xml version="1.0" encoding="utf-8"?>
<formControlPr xmlns="http://schemas.microsoft.com/office/spreadsheetml/2009/9/main" objectType="CheckBox" fmlaLink="$O$27" lockText="1"/>
</file>

<file path=xl/ctrlProps/ctrlProp310.xml><?xml version="1.0" encoding="utf-8"?>
<formControlPr xmlns="http://schemas.microsoft.com/office/spreadsheetml/2009/9/main" objectType="CheckBox" fmlaLink="$U$75" lockText="1"/>
</file>

<file path=xl/ctrlProps/ctrlProp311.xml><?xml version="1.0" encoding="utf-8"?>
<formControlPr xmlns="http://schemas.microsoft.com/office/spreadsheetml/2009/9/main" objectType="CheckBox" fmlaLink="$O$76" lockText="1"/>
</file>

<file path=xl/ctrlProps/ctrlProp312.xml><?xml version="1.0" encoding="utf-8"?>
<formControlPr xmlns="http://schemas.microsoft.com/office/spreadsheetml/2009/9/main" objectType="CheckBox" fmlaLink="$T$76" lockText="1"/>
</file>

<file path=xl/ctrlProps/ctrlProp313.xml><?xml version="1.0" encoding="utf-8"?>
<formControlPr xmlns="http://schemas.microsoft.com/office/spreadsheetml/2009/9/main" objectType="CheckBox" fmlaLink="$P$77" lockText="1"/>
</file>

<file path=xl/ctrlProps/ctrlProp314.xml><?xml version="1.0" encoding="utf-8"?>
<formControlPr xmlns="http://schemas.microsoft.com/office/spreadsheetml/2009/9/main" objectType="CheckBox" fmlaLink="$U$77" lockText="1"/>
</file>

<file path=xl/ctrlProps/ctrlProp315.xml><?xml version="1.0" encoding="utf-8"?>
<formControlPr xmlns="http://schemas.microsoft.com/office/spreadsheetml/2009/9/main" objectType="CheckBox" fmlaLink="$O$88" lockText="1"/>
</file>

<file path=xl/ctrlProps/ctrlProp316.xml><?xml version="1.0" encoding="utf-8"?>
<formControlPr xmlns="http://schemas.microsoft.com/office/spreadsheetml/2009/9/main" objectType="CheckBox" fmlaLink="$P$89" lockText="1"/>
</file>

<file path=xl/ctrlProps/ctrlProp317.xml><?xml version="1.0" encoding="utf-8"?>
<formControlPr xmlns="http://schemas.microsoft.com/office/spreadsheetml/2009/9/main" objectType="CheckBox" fmlaLink="$T$88" lockText="1"/>
</file>

<file path=xl/ctrlProps/ctrlProp318.xml><?xml version="1.0" encoding="utf-8"?>
<formControlPr xmlns="http://schemas.microsoft.com/office/spreadsheetml/2009/9/main" objectType="CheckBox" fmlaLink="$U$89" lockText="1"/>
</file>

<file path=xl/ctrlProps/ctrlProp319.xml><?xml version="1.0" encoding="utf-8"?>
<formControlPr xmlns="http://schemas.microsoft.com/office/spreadsheetml/2009/9/main" objectType="CheckBox" fmlaLink="$O$90" lockText="1"/>
</file>

<file path=xl/ctrlProps/ctrlProp32.xml><?xml version="1.0" encoding="utf-8"?>
<formControlPr xmlns="http://schemas.microsoft.com/office/spreadsheetml/2009/9/main" objectType="CheckBox" fmlaLink="$P$28" lockText="1"/>
</file>

<file path=xl/ctrlProps/ctrlProp320.xml><?xml version="1.0" encoding="utf-8"?>
<formControlPr xmlns="http://schemas.microsoft.com/office/spreadsheetml/2009/9/main" objectType="CheckBox" fmlaLink="$P$91" lockText="1"/>
</file>

<file path=xl/ctrlProps/ctrlProp321.xml><?xml version="1.0" encoding="utf-8"?>
<formControlPr xmlns="http://schemas.microsoft.com/office/spreadsheetml/2009/9/main" objectType="CheckBox" fmlaLink="$T$90" lockText="1"/>
</file>

<file path=xl/ctrlProps/ctrlProp322.xml><?xml version="1.0" encoding="utf-8"?>
<formControlPr xmlns="http://schemas.microsoft.com/office/spreadsheetml/2009/9/main" objectType="CheckBox" fmlaLink="$U$91" lockText="1"/>
</file>

<file path=xl/ctrlProps/ctrlProp323.xml><?xml version="1.0" encoding="utf-8"?>
<formControlPr xmlns="http://schemas.microsoft.com/office/spreadsheetml/2009/9/main" objectType="CheckBox" fmlaLink="$O$92" lockText="1"/>
</file>

<file path=xl/ctrlProps/ctrlProp324.xml><?xml version="1.0" encoding="utf-8"?>
<formControlPr xmlns="http://schemas.microsoft.com/office/spreadsheetml/2009/9/main" objectType="CheckBox" fmlaLink="$P$93" lockText="1"/>
</file>

<file path=xl/ctrlProps/ctrlProp325.xml><?xml version="1.0" encoding="utf-8"?>
<formControlPr xmlns="http://schemas.microsoft.com/office/spreadsheetml/2009/9/main" objectType="CheckBox" fmlaLink="$T$92" lockText="1"/>
</file>

<file path=xl/ctrlProps/ctrlProp326.xml><?xml version="1.0" encoding="utf-8"?>
<formControlPr xmlns="http://schemas.microsoft.com/office/spreadsheetml/2009/9/main" objectType="CheckBox" fmlaLink="$U$93" lockText="1"/>
</file>

<file path=xl/ctrlProps/ctrlProp327.xml><?xml version="1.0" encoding="utf-8"?>
<formControlPr xmlns="http://schemas.microsoft.com/office/spreadsheetml/2009/9/main" objectType="CheckBox" fmlaLink="$O$94" lockText="1"/>
</file>

<file path=xl/ctrlProps/ctrlProp328.xml><?xml version="1.0" encoding="utf-8"?>
<formControlPr xmlns="http://schemas.microsoft.com/office/spreadsheetml/2009/9/main" objectType="CheckBox" fmlaLink="$P$95" lockText="1"/>
</file>

<file path=xl/ctrlProps/ctrlProp329.xml><?xml version="1.0" encoding="utf-8"?>
<formControlPr xmlns="http://schemas.microsoft.com/office/spreadsheetml/2009/9/main" objectType="CheckBox" fmlaLink="$T$94" lockText="1"/>
</file>

<file path=xl/ctrlProps/ctrlProp33.xml><?xml version="1.0" encoding="utf-8"?>
<formControlPr xmlns="http://schemas.microsoft.com/office/spreadsheetml/2009/9/main" objectType="CheckBox" fmlaLink="$T$27" lockText="1"/>
</file>

<file path=xl/ctrlProps/ctrlProp330.xml><?xml version="1.0" encoding="utf-8"?>
<formControlPr xmlns="http://schemas.microsoft.com/office/spreadsheetml/2009/9/main" objectType="CheckBox" fmlaLink="$U$95" lockText="1"/>
</file>

<file path=xl/ctrlProps/ctrlProp331.xml><?xml version="1.0" encoding="utf-8"?>
<formControlPr xmlns="http://schemas.microsoft.com/office/spreadsheetml/2009/9/main" objectType="CheckBox" fmlaLink="$O$96" lockText="1"/>
</file>

<file path=xl/ctrlProps/ctrlProp332.xml><?xml version="1.0" encoding="utf-8"?>
<formControlPr xmlns="http://schemas.microsoft.com/office/spreadsheetml/2009/9/main" objectType="CheckBox" fmlaLink="$P$97" lockText="1"/>
</file>

<file path=xl/ctrlProps/ctrlProp333.xml><?xml version="1.0" encoding="utf-8"?>
<formControlPr xmlns="http://schemas.microsoft.com/office/spreadsheetml/2009/9/main" objectType="CheckBox" fmlaLink="$T$96" lockText="1"/>
</file>

<file path=xl/ctrlProps/ctrlProp334.xml><?xml version="1.0" encoding="utf-8"?>
<formControlPr xmlns="http://schemas.microsoft.com/office/spreadsheetml/2009/9/main" objectType="CheckBox" fmlaLink="$U$97" lockText="1"/>
</file>

<file path=xl/ctrlProps/ctrlProp335.xml><?xml version="1.0" encoding="utf-8"?>
<formControlPr xmlns="http://schemas.microsoft.com/office/spreadsheetml/2009/9/main" objectType="CheckBox" fmlaLink="$O$98" lockText="1"/>
</file>

<file path=xl/ctrlProps/ctrlProp336.xml><?xml version="1.0" encoding="utf-8"?>
<formControlPr xmlns="http://schemas.microsoft.com/office/spreadsheetml/2009/9/main" objectType="CheckBox" fmlaLink="$T$98" lockText="1"/>
</file>

<file path=xl/ctrlProps/ctrlProp337.xml><?xml version="1.0" encoding="utf-8"?>
<formControlPr xmlns="http://schemas.microsoft.com/office/spreadsheetml/2009/9/main" objectType="CheckBox" fmlaLink="$P$99" lockText="1"/>
</file>

<file path=xl/ctrlProps/ctrlProp338.xml><?xml version="1.0" encoding="utf-8"?>
<formControlPr xmlns="http://schemas.microsoft.com/office/spreadsheetml/2009/9/main" objectType="CheckBox" fmlaLink="$U$99" lockText="1"/>
</file>

<file path=xl/ctrlProps/ctrlProp339.xml><?xml version="1.0" encoding="utf-8"?>
<formControlPr xmlns="http://schemas.microsoft.com/office/spreadsheetml/2009/9/main" objectType="CheckBox" fmlaLink="$O$79" lockText="1"/>
</file>

<file path=xl/ctrlProps/ctrlProp34.xml><?xml version="1.0" encoding="utf-8"?>
<formControlPr xmlns="http://schemas.microsoft.com/office/spreadsheetml/2009/9/main" objectType="CheckBox" fmlaLink="$U$28" lockText="1"/>
</file>

<file path=xl/ctrlProps/ctrlProp340.xml><?xml version="1.0" encoding="utf-8"?>
<formControlPr xmlns="http://schemas.microsoft.com/office/spreadsheetml/2009/9/main" objectType="CheckBox" fmlaLink="$P$80" lockText="1"/>
</file>

<file path=xl/ctrlProps/ctrlProp341.xml><?xml version="1.0" encoding="utf-8"?>
<formControlPr xmlns="http://schemas.microsoft.com/office/spreadsheetml/2009/9/main" objectType="CheckBox" fmlaLink="$T$79" lockText="1"/>
</file>

<file path=xl/ctrlProps/ctrlProp342.xml><?xml version="1.0" encoding="utf-8"?>
<formControlPr xmlns="http://schemas.microsoft.com/office/spreadsheetml/2009/9/main" objectType="CheckBox" fmlaLink="$U$80" lockText="1"/>
</file>

<file path=xl/ctrlProps/ctrlProp343.xml><?xml version="1.0" encoding="utf-8"?>
<formControlPr xmlns="http://schemas.microsoft.com/office/spreadsheetml/2009/9/main" objectType="CheckBox" fmlaLink="$O$81" lockText="1"/>
</file>

<file path=xl/ctrlProps/ctrlProp344.xml><?xml version="1.0" encoding="utf-8"?>
<formControlPr xmlns="http://schemas.microsoft.com/office/spreadsheetml/2009/9/main" objectType="CheckBox" fmlaLink="$P$82" lockText="1"/>
</file>

<file path=xl/ctrlProps/ctrlProp345.xml><?xml version="1.0" encoding="utf-8"?>
<formControlPr xmlns="http://schemas.microsoft.com/office/spreadsheetml/2009/9/main" objectType="CheckBox" fmlaLink="$T$81" lockText="1"/>
</file>

<file path=xl/ctrlProps/ctrlProp346.xml><?xml version="1.0" encoding="utf-8"?>
<formControlPr xmlns="http://schemas.microsoft.com/office/spreadsheetml/2009/9/main" objectType="CheckBox" fmlaLink="$U$82" lockText="1"/>
</file>

<file path=xl/ctrlProps/ctrlProp347.xml><?xml version="1.0" encoding="utf-8"?>
<formControlPr xmlns="http://schemas.microsoft.com/office/spreadsheetml/2009/9/main" objectType="CheckBox" fmlaLink="$O$83" lockText="1"/>
</file>

<file path=xl/ctrlProps/ctrlProp348.xml><?xml version="1.0" encoding="utf-8"?>
<formControlPr xmlns="http://schemas.microsoft.com/office/spreadsheetml/2009/9/main" objectType="CheckBox" fmlaLink="$T$83" lockText="1"/>
</file>

<file path=xl/ctrlProps/ctrlProp349.xml><?xml version="1.0" encoding="utf-8"?>
<formControlPr xmlns="http://schemas.microsoft.com/office/spreadsheetml/2009/9/main" objectType="CheckBox" fmlaLink="$P$84" lockText="1"/>
</file>

<file path=xl/ctrlProps/ctrlProp35.xml><?xml version="1.0" encoding="utf-8"?>
<formControlPr xmlns="http://schemas.microsoft.com/office/spreadsheetml/2009/9/main" objectType="CheckBox" fmlaLink="$O$29" lockText="1"/>
</file>

<file path=xl/ctrlProps/ctrlProp350.xml><?xml version="1.0" encoding="utf-8"?>
<formControlPr xmlns="http://schemas.microsoft.com/office/spreadsheetml/2009/9/main" objectType="CheckBox" fmlaLink="$U$84" lockText="1"/>
</file>

<file path=xl/ctrlProps/ctrlProp351.xml><?xml version="1.0" encoding="utf-8"?>
<formControlPr xmlns="http://schemas.microsoft.com/office/spreadsheetml/2009/9/main" objectType="CheckBox" fmlaLink="$O$85" lockText="1"/>
</file>

<file path=xl/ctrlProps/ctrlProp352.xml><?xml version="1.0" encoding="utf-8"?>
<formControlPr xmlns="http://schemas.microsoft.com/office/spreadsheetml/2009/9/main" objectType="CheckBox" fmlaLink="$T$85" lockText="1"/>
</file>

<file path=xl/ctrlProps/ctrlProp353.xml><?xml version="1.0" encoding="utf-8"?>
<formControlPr xmlns="http://schemas.microsoft.com/office/spreadsheetml/2009/9/main" objectType="CheckBox" fmlaLink="$P$86" lockText="1"/>
</file>

<file path=xl/ctrlProps/ctrlProp354.xml><?xml version="1.0" encoding="utf-8"?>
<formControlPr xmlns="http://schemas.microsoft.com/office/spreadsheetml/2009/9/main" objectType="CheckBox" fmlaLink="$U$86" lockText="1"/>
</file>

<file path=xl/ctrlProps/ctrlProp355.xml><?xml version="1.0" encoding="utf-8"?>
<formControlPr xmlns="http://schemas.microsoft.com/office/spreadsheetml/2009/9/main" objectType="CheckBox" fmlaLink="$O$33" lockText="1"/>
</file>

<file path=xl/ctrlProps/ctrlProp356.xml><?xml version="1.0" encoding="utf-8"?>
<formControlPr xmlns="http://schemas.microsoft.com/office/spreadsheetml/2009/9/main" objectType="CheckBox" fmlaLink="$T$33" lockText="1"/>
</file>

<file path=xl/ctrlProps/ctrlProp357.xml><?xml version="1.0" encoding="utf-8"?>
<formControlPr xmlns="http://schemas.microsoft.com/office/spreadsheetml/2009/9/main" objectType="CheckBox" fmlaLink="$P$34" lockText="1"/>
</file>

<file path=xl/ctrlProps/ctrlProp358.xml><?xml version="1.0" encoding="utf-8"?>
<formControlPr xmlns="http://schemas.microsoft.com/office/spreadsheetml/2009/9/main" objectType="CheckBox" fmlaLink="$U$34" lockText="1"/>
</file>

<file path=xl/ctrlProps/ctrlProp359.xml><?xml version="1.0" encoding="utf-8"?>
<formControlPr xmlns="http://schemas.microsoft.com/office/spreadsheetml/2009/9/main" objectType="CheckBox" fmlaLink="$O$31" lockText="1"/>
</file>

<file path=xl/ctrlProps/ctrlProp36.xml><?xml version="1.0" encoding="utf-8"?>
<formControlPr xmlns="http://schemas.microsoft.com/office/spreadsheetml/2009/9/main" objectType="CheckBox" fmlaLink="$P$30" lockText="1"/>
</file>

<file path=xl/ctrlProps/ctrlProp360.xml><?xml version="1.0" encoding="utf-8"?>
<formControlPr xmlns="http://schemas.microsoft.com/office/spreadsheetml/2009/9/main" objectType="CheckBox" fmlaLink="$T$31" lockText="1"/>
</file>

<file path=xl/ctrlProps/ctrlProp361.xml><?xml version="1.0" encoding="utf-8"?>
<formControlPr xmlns="http://schemas.microsoft.com/office/spreadsheetml/2009/9/main" objectType="CheckBox" fmlaLink="$P$32" lockText="1"/>
</file>

<file path=xl/ctrlProps/ctrlProp362.xml><?xml version="1.0" encoding="utf-8"?>
<formControlPr xmlns="http://schemas.microsoft.com/office/spreadsheetml/2009/9/main" objectType="CheckBox" fmlaLink="$U$32" lockText="1"/>
</file>

<file path=xl/ctrlProps/ctrlProp363.xml><?xml version="1.0" encoding="utf-8"?>
<formControlPr xmlns="http://schemas.microsoft.com/office/spreadsheetml/2009/9/main" objectType="CheckBox" fmlaLink="$P$25" lockText="1"/>
</file>

<file path=xl/ctrlProps/ctrlProp364.xml><?xml version="1.0" encoding="utf-8"?>
<formControlPr xmlns="http://schemas.microsoft.com/office/spreadsheetml/2009/9/main" objectType="CheckBox" fmlaLink="$U$25" lockText="1"/>
</file>

<file path=xl/ctrlProps/ctrlProp365.xml><?xml version="1.0" encoding="utf-8"?>
<formControlPr xmlns="http://schemas.microsoft.com/office/spreadsheetml/2009/9/main" objectType="CheckBox" fmlaLink="$O$6" lockText="1"/>
</file>

<file path=xl/ctrlProps/ctrlProp366.xml><?xml version="1.0" encoding="utf-8"?>
<formControlPr xmlns="http://schemas.microsoft.com/office/spreadsheetml/2009/9/main" objectType="CheckBox" fmlaLink="$P$7" lockText="1"/>
</file>

<file path=xl/ctrlProps/ctrlProp367.xml><?xml version="1.0" encoding="utf-8"?>
<formControlPr xmlns="http://schemas.microsoft.com/office/spreadsheetml/2009/9/main" objectType="CheckBox" fmlaLink="$T$6" lockText="1"/>
</file>

<file path=xl/ctrlProps/ctrlProp368.xml><?xml version="1.0" encoding="utf-8"?>
<formControlPr xmlns="http://schemas.microsoft.com/office/spreadsheetml/2009/9/main" objectType="CheckBox" fmlaLink="$U$7" lockText="1"/>
</file>

<file path=xl/ctrlProps/ctrlProp369.xml><?xml version="1.0" encoding="utf-8"?>
<formControlPr xmlns="http://schemas.microsoft.com/office/spreadsheetml/2009/9/main" objectType="CheckBox" fmlaLink="$O$10" lockText="1"/>
</file>

<file path=xl/ctrlProps/ctrlProp37.xml><?xml version="1.0" encoding="utf-8"?>
<formControlPr xmlns="http://schemas.microsoft.com/office/spreadsheetml/2009/9/main" objectType="CheckBox" fmlaLink="$T$29" lockText="1"/>
</file>

<file path=xl/ctrlProps/ctrlProp370.xml><?xml version="1.0" encoding="utf-8"?>
<formControlPr xmlns="http://schemas.microsoft.com/office/spreadsheetml/2009/9/main" objectType="CheckBox" fmlaLink="$P$11" lockText="1"/>
</file>

<file path=xl/ctrlProps/ctrlProp371.xml><?xml version="1.0" encoding="utf-8"?>
<formControlPr xmlns="http://schemas.microsoft.com/office/spreadsheetml/2009/9/main" objectType="CheckBox" fmlaLink="$T$10" lockText="1"/>
</file>

<file path=xl/ctrlProps/ctrlProp372.xml><?xml version="1.0" encoding="utf-8"?>
<formControlPr xmlns="http://schemas.microsoft.com/office/spreadsheetml/2009/9/main" objectType="CheckBox" fmlaLink="$U$11" lockText="1"/>
</file>

<file path=xl/ctrlProps/ctrlProp373.xml><?xml version="1.0" encoding="utf-8"?>
<formControlPr xmlns="http://schemas.microsoft.com/office/spreadsheetml/2009/9/main" objectType="CheckBox" fmlaLink="$O$12" lockText="1"/>
</file>

<file path=xl/ctrlProps/ctrlProp374.xml><?xml version="1.0" encoding="utf-8"?>
<formControlPr xmlns="http://schemas.microsoft.com/office/spreadsheetml/2009/9/main" objectType="CheckBox" fmlaLink="$P$13" lockText="1"/>
</file>

<file path=xl/ctrlProps/ctrlProp375.xml><?xml version="1.0" encoding="utf-8"?>
<formControlPr xmlns="http://schemas.microsoft.com/office/spreadsheetml/2009/9/main" objectType="CheckBox" fmlaLink="$T$12" lockText="1"/>
</file>

<file path=xl/ctrlProps/ctrlProp376.xml><?xml version="1.0" encoding="utf-8"?>
<formControlPr xmlns="http://schemas.microsoft.com/office/spreadsheetml/2009/9/main" objectType="CheckBox" fmlaLink="$U$13" lockText="1"/>
</file>

<file path=xl/ctrlProps/ctrlProp377.xml><?xml version="1.0" encoding="utf-8"?>
<formControlPr xmlns="http://schemas.microsoft.com/office/spreadsheetml/2009/9/main" objectType="CheckBox" fmlaLink="$O$14" lockText="1"/>
</file>

<file path=xl/ctrlProps/ctrlProp378.xml><?xml version="1.0" encoding="utf-8"?>
<formControlPr xmlns="http://schemas.microsoft.com/office/spreadsheetml/2009/9/main" objectType="CheckBox" fmlaLink="$P$15" lockText="1"/>
</file>

<file path=xl/ctrlProps/ctrlProp379.xml><?xml version="1.0" encoding="utf-8"?>
<formControlPr xmlns="http://schemas.microsoft.com/office/spreadsheetml/2009/9/main" objectType="CheckBox" fmlaLink="$T$14" lockText="1"/>
</file>

<file path=xl/ctrlProps/ctrlProp38.xml><?xml version="1.0" encoding="utf-8"?>
<formControlPr xmlns="http://schemas.microsoft.com/office/spreadsheetml/2009/9/main" objectType="CheckBox" fmlaLink="$U$30" lockText="1"/>
</file>

<file path=xl/ctrlProps/ctrlProp380.xml><?xml version="1.0" encoding="utf-8"?>
<formControlPr xmlns="http://schemas.microsoft.com/office/spreadsheetml/2009/9/main" objectType="CheckBox" fmlaLink="$U$15" lockText="1"/>
</file>

<file path=xl/ctrlProps/ctrlProp381.xml><?xml version="1.0" encoding="utf-8"?>
<formControlPr xmlns="http://schemas.microsoft.com/office/spreadsheetml/2009/9/main" objectType="CheckBox" fmlaLink="$O$16" lockText="1"/>
</file>

<file path=xl/ctrlProps/ctrlProp382.xml><?xml version="1.0" encoding="utf-8"?>
<formControlPr xmlns="http://schemas.microsoft.com/office/spreadsheetml/2009/9/main" objectType="CheckBox" fmlaLink="$P$17" lockText="1"/>
</file>

<file path=xl/ctrlProps/ctrlProp383.xml><?xml version="1.0" encoding="utf-8"?>
<formControlPr xmlns="http://schemas.microsoft.com/office/spreadsheetml/2009/9/main" objectType="CheckBox" fmlaLink="$T$16" lockText="1"/>
</file>

<file path=xl/ctrlProps/ctrlProp384.xml><?xml version="1.0" encoding="utf-8"?>
<formControlPr xmlns="http://schemas.microsoft.com/office/spreadsheetml/2009/9/main" objectType="CheckBox" fmlaLink="$U$17" lockText="1"/>
</file>

<file path=xl/ctrlProps/ctrlProp385.xml><?xml version="1.0" encoding="utf-8"?>
<formControlPr xmlns="http://schemas.microsoft.com/office/spreadsheetml/2009/9/main" objectType="CheckBox" fmlaLink="$O$18" lockText="1"/>
</file>

<file path=xl/ctrlProps/ctrlProp386.xml><?xml version="1.0" encoding="utf-8"?>
<formControlPr xmlns="http://schemas.microsoft.com/office/spreadsheetml/2009/9/main" objectType="CheckBox" fmlaLink="$P$19" lockText="1"/>
</file>

<file path=xl/ctrlProps/ctrlProp387.xml><?xml version="1.0" encoding="utf-8"?>
<formControlPr xmlns="http://schemas.microsoft.com/office/spreadsheetml/2009/9/main" objectType="CheckBox" fmlaLink="$T$18" lockText="1"/>
</file>

<file path=xl/ctrlProps/ctrlProp388.xml><?xml version="1.0" encoding="utf-8"?>
<formControlPr xmlns="http://schemas.microsoft.com/office/spreadsheetml/2009/9/main" objectType="CheckBox" fmlaLink="$U$19" lockText="1"/>
</file>

<file path=xl/ctrlProps/ctrlProp389.xml><?xml version="1.0" encoding="utf-8"?>
<formControlPr xmlns="http://schemas.microsoft.com/office/spreadsheetml/2009/9/main" objectType="CheckBox" fmlaLink="$O$20" lockText="1"/>
</file>

<file path=xl/ctrlProps/ctrlProp39.xml><?xml version="1.0" encoding="utf-8"?>
<formControlPr xmlns="http://schemas.microsoft.com/office/spreadsheetml/2009/9/main" objectType="CheckBox" fmlaLink="$O$31" lockText="1"/>
</file>

<file path=xl/ctrlProps/ctrlProp390.xml><?xml version="1.0" encoding="utf-8"?>
<formControlPr xmlns="http://schemas.microsoft.com/office/spreadsheetml/2009/9/main" objectType="CheckBox" fmlaLink="$P$21" lockText="1"/>
</file>

<file path=xl/ctrlProps/ctrlProp391.xml><?xml version="1.0" encoding="utf-8"?>
<formControlPr xmlns="http://schemas.microsoft.com/office/spreadsheetml/2009/9/main" objectType="CheckBox" fmlaLink="$T$20" lockText="1"/>
</file>

<file path=xl/ctrlProps/ctrlProp392.xml><?xml version="1.0" encoding="utf-8"?>
<formControlPr xmlns="http://schemas.microsoft.com/office/spreadsheetml/2009/9/main" objectType="CheckBox" fmlaLink="$U$21" lockText="1"/>
</file>

<file path=xl/ctrlProps/ctrlProp393.xml><?xml version="1.0" encoding="utf-8"?>
<formControlPr xmlns="http://schemas.microsoft.com/office/spreadsheetml/2009/9/main" objectType="CheckBox" fmlaLink="$O$22" lockText="1"/>
</file>

<file path=xl/ctrlProps/ctrlProp394.xml><?xml version="1.0" encoding="utf-8"?>
<formControlPr xmlns="http://schemas.microsoft.com/office/spreadsheetml/2009/9/main" objectType="CheckBox" fmlaLink="$P$23" lockText="1"/>
</file>

<file path=xl/ctrlProps/ctrlProp395.xml><?xml version="1.0" encoding="utf-8"?>
<formControlPr xmlns="http://schemas.microsoft.com/office/spreadsheetml/2009/9/main" objectType="CheckBox" fmlaLink="$T$22" lockText="1"/>
</file>

<file path=xl/ctrlProps/ctrlProp396.xml><?xml version="1.0" encoding="utf-8"?>
<formControlPr xmlns="http://schemas.microsoft.com/office/spreadsheetml/2009/9/main" objectType="CheckBox" fmlaLink="$U$23" lockText="1"/>
</file>

<file path=xl/ctrlProps/ctrlProp397.xml><?xml version="1.0" encoding="utf-8"?>
<formControlPr xmlns="http://schemas.microsoft.com/office/spreadsheetml/2009/9/main" objectType="CheckBox" fmlaLink="$O$24" lockText="1"/>
</file>

<file path=xl/ctrlProps/ctrlProp398.xml><?xml version="1.0" encoding="utf-8"?>
<formControlPr xmlns="http://schemas.microsoft.com/office/spreadsheetml/2009/9/main" objectType="CheckBox" fmlaLink="$T$24" lockText="1"/>
</file>

<file path=xl/ctrlProps/ctrlProp399.xml><?xml version="1.0" encoding="utf-8"?>
<formControlPr xmlns="http://schemas.microsoft.com/office/spreadsheetml/2009/9/main" objectType="CheckBox" fmlaLink="$O$8"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P$32" lockText="1"/>
</file>

<file path=xl/ctrlProps/ctrlProp400.xml><?xml version="1.0" encoding="utf-8"?>
<formControlPr xmlns="http://schemas.microsoft.com/office/spreadsheetml/2009/9/main" objectType="CheckBox" fmlaLink="$P$9" lockText="1"/>
</file>

<file path=xl/ctrlProps/ctrlProp401.xml><?xml version="1.0" encoding="utf-8"?>
<formControlPr xmlns="http://schemas.microsoft.com/office/spreadsheetml/2009/9/main" objectType="CheckBox" fmlaLink="$T$8" lockText="1"/>
</file>

<file path=xl/ctrlProps/ctrlProp402.xml><?xml version="1.0" encoding="utf-8"?>
<formControlPr xmlns="http://schemas.microsoft.com/office/spreadsheetml/2009/9/main" objectType="CheckBox" fmlaLink="$U$9" lockText="1"/>
</file>

<file path=xl/ctrlProps/ctrlProp403.xml><?xml version="1.0" encoding="utf-8"?>
<formControlPr xmlns="http://schemas.microsoft.com/office/spreadsheetml/2009/9/main" objectType="CheckBox" fmlaLink="$O$26" lockText="1"/>
</file>

<file path=xl/ctrlProps/ctrlProp404.xml><?xml version="1.0" encoding="utf-8"?>
<formControlPr xmlns="http://schemas.microsoft.com/office/spreadsheetml/2009/9/main" objectType="CheckBox" fmlaLink="$T$26" lockText="1"/>
</file>

<file path=xl/ctrlProps/ctrlProp405.xml><?xml version="1.0" encoding="utf-8"?>
<formControlPr xmlns="http://schemas.microsoft.com/office/spreadsheetml/2009/9/main" objectType="CheckBox" fmlaLink="$P$27" lockText="1"/>
</file>

<file path=xl/ctrlProps/ctrlProp406.xml><?xml version="1.0" encoding="utf-8"?>
<formControlPr xmlns="http://schemas.microsoft.com/office/spreadsheetml/2009/9/main" objectType="CheckBox" fmlaLink="$U$27" lockText="1"/>
</file>

<file path=xl/ctrlProps/ctrlProp407.xml><?xml version="1.0" encoding="utf-8"?>
<formControlPr xmlns="http://schemas.microsoft.com/office/spreadsheetml/2009/9/main" objectType="CheckBox" fmlaLink="$O$111" lockText="1"/>
</file>

<file path=xl/ctrlProps/ctrlProp408.xml><?xml version="1.0" encoding="utf-8"?>
<formControlPr xmlns="http://schemas.microsoft.com/office/spreadsheetml/2009/9/main" objectType="CheckBox" fmlaLink="$P$112" lockText="1"/>
</file>

<file path=xl/ctrlProps/ctrlProp409.xml><?xml version="1.0" encoding="utf-8"?>
<formControlPr xmlns="http://schemas.microsoft.com/office/spreadsheetml/2009/9/main" objectType="CheckBox" fmlaLink="$T$111" lockText="1"/>
</file>

<file path=xl/ctrlProps/ctrlProp41.xml><?xml version="1.0" encoding="utf-8"?>
<formControlPr xmlns="http://schemas.microsoft.com/office/spreadsheetml/2009/9/main" objectType="CheckBox" fmlaLink="$T$31" lockText="1"/>
</file>

<file path=xl/ctrlProps/ctrlProp410.xml><?xml version="1.0" encoding="utf-8"?>
<formControlPr xmlns="http://schemas.microsoft.com/office/spreadsheetml/2009/9/main" objectType="CheckBox" fmlaLink="$U$112" lockText="1"/>
</file>

<file path=xl/ctrlProps/ctrlProp411.xml><?xml version="1.0" encoding="utf-8"?>
<formControlPr xmlns="http://schemas.microsoft.com/office/spreadsheetml/2009/9/main" objectType="CheckBox" fmlaLink="$O$113" lockText="1"/>
</file>

<file path=xl/ctrlProps/ctrlProp412.xml><?xml version="1.0" encoding="utf-8"?>
<formControlPr xmlns="http://schemas.microsoft.com/office/spreadsheetml/2009/9/main" objectType="CheckBox" fmlaLink="$P$114" lockText="1"/>
</file>

<file path=xl/ctrlProps/ctrlProp413.xml><?xml version="1.0" encoding="utf-8"?>
<formControlPr xmlns="http://schemas.microsoft.com/office/spreadsheetml/2009/9/main" objectType="CheckBox" fmlaLink="$T$113" lockText="1"/>
</file>

<file path=xl/ctrlProps/ctrlProp414.xml><?xml version="1.0" encoding="utf-8"?>
<formControlPr xmlns="http://schemas.microsoft.com/office/spreadsheetml/2009/9/main" objectType="CheckBox" fmlaLink="$U$114" lockText="1"/>
</file>

<file path=xl/ctrlProps/ctrlProp415.xml><?xml version="1.0" encoding="utf-8"?>
<formControlPr xmlns="http://schemas.microsoft.com/office/spreadsheetml/2009/9/main" objectType="CheckBox" fmlaLink="$O$101" lockText="1"/>
</file>

<file path=xl/ctrlProps/ctrlProp416.xml><?xml version="1.0" encoding="utf-8"?>
<formControlPr xmlns="http://schemas.microsoft.com/office/spreadsheetml/2009/9/main" objectType="CheckBox" fmlaLink="$T$101" lockText="1"/>
</file>

<file path=xl/ctrlProps/ctrlProp417.xml><?xml version="1.0" encoding="utf-8"?>
<formControlPr xmlns="http://schemas.microsoft.com/office/spreadsheetml/2009/9/main" objectType="CheckBox" fmlaLink="$P$102" lockText="1"/>
</file>

<file path=xl/ctrlProps/ctrlProp418.xml><?xml version="1.0" encoding="utf-8"?>
<formControlPr xmlns="http://schemas.microsoft.com/office/spreadsheetml/2009/9/main" objectType="CheckBox" fmlaLink="$U$102" lockText="1"/>
</file>

<file path=xl/ctrlProps/ctrlProp419.xml><?xml version="1.0" encoding="utf-8"?>
<formControlPr xmlns="http://schemas.microsoft.com/office/spreadsheetml/2009/9/main" objectType="CheckBox" fmlaLink="$O$103" lockText="1"/>
</file>

<file path=xl/ctrlProps/ctrlProp42.xml><?xml version="1.0" encoding="utf-8"?>
<formControlPr xmlns="http://schemas.microsoft.com/office/spreadsheetml/2009/9/main" objectType="CheckBox" fmlaLink="$U$32" lockText="1"/>
</file>

<file path=xl/ctrlProps/ctrlProp420.xml><?xml version="1.0" encoding="utf-8"?>
<formControlPr xmlns="http://schemas.microsoft.com/office/spreadsheetml/2009/9/main" objectType="CheckBox" fmlaLink="$T$103" lockText="1"/>
</file>

<file path=xl/ctrlProps/ctrlProp421.xml><?xml version="1.0" encoding="utf-8"?>
<formControlPr xmlns="http://schemas.microsoft.com/office/spreadsheetml/2009/9/main" objectType="CheckBox" fmlaLink="$P$104" lockText="1"/>
</file>

<file path=xl/ctrlProps/ctrlProp422.xml><?xml version="1.0" encoding="utf-8"?>
<formControlPr xmlns="http://schemas.microsoft.com/office/spreadsheetml/2009/9/main" objectType="CheckBox" fmlaLink="$U$104" lockText="1"/>
</file>

<file path=xl/ctrlProps/ctrlProp423.xml><?xml version="1.0" encoding="utf-8"?>
<formControlPr xmlns="http://schemas.microsoft.com/office/spreadsheetml/2009/9/main" objectType="CheckBox" fmlaLink="$O$105" lockText="1"/>
</file>

<file path=xl/ctrlProps/ctrlProp424.xml><?xml version="1.0" encoding="utf-8"?>
<formControlPr xmlns="http://schemas.microsoft.com/office/spreadsheetml/2009/9/main" objectType="CheckBox" fmlaLink="$T$105" lockText="1"/>
</file>

<file path=xl/ctrlProps/ctrlProp425.xml><?xml version="1.0" encoding="utf-8"?>
<formControlPr xmlns="http://schemas.microsoft.com/office/spreadsheetml/2009/9/main" objectType="CheckBox" fmlaLink="$P$106" lockText="1"/>
</file>

<file path=xl/ctrlProps/ctrlProp426.xml><?xml version="1.0" encoding="utf-8"?>
<formControlPr xmlns="http://schemas.microsoft.com/office/spreadsheetml/2009/9/main" objectType="CheckBox" fmlaLink="$U$106" lockText="1"/>
</file>

<file path=xl/ctrlProps/ctrlProp427.xml><?xml version="1.0" encoding="utf-8"?>
<formControlPr xmlns="http://schemas.microsoft.com/office/spreadsheetml/2009/9/main" objectType="CheckBox" fmlaLink="$O$107" lockText="1"/>
</file>

<file path=xl/ctrlProps/ctrlProp428.xml><?xml version="1.0" encoding="utf-8"?>
<formControlPr xmlns="http://schemas.microsoft.com/office/spreadsheetml/2009/9/main" objectType="CheckBox" fmlaLink="$T$107" lockText="1"/>
</file>

<file path=xl/ctrlProps/ctrlProp429.xml><?xml version="1.0" encoding="utf-8"?>
<formControlPr xmlns="http://schemas.microsoft.com/office/spreadsheetml/2009/9/main" objectType="CheckBox" fmlaLink="$P$108" lockText="1"/>
</file>

<file path=xl/ctrlProps/ctrlProp43.xml><?xml version="1.0" encoding="utf-8"?>
<formControlPr xmlns="http://schemas.microsoft.com/office/spreadsheetml/2009/9/main" objectType="CheckBox" fmlaLink="$O$33" lockText="1"/>
</file>

<file path=xl/ctrlProps/ctrlProp430.xml><?xml version="1.0" encoding="utf-8"?>
<formControlPr xmlns="http://schemas.microsoft.com/office/spreadsheetml/2009/9/main" objectType="CheckBox" fmlaLink="$U$108" lockText="1"/>
</file>

<file path=xl/ctrlProps/ctrlProp431.xml><?xml version="1.0" encoding="utf-8"?>
<formControlPr xmlns="http://schemas.microsoft.com/office/spreadsheetml/2009/9/main" objectType="CheckBox" fmlaLink="$O$109" lockText="1"/>
</file>

<file path=xl/ctrlProps/ctrlProp432.xml><?xml version="1.0" encoding="utf-8"?>
<formControlPr xmlns="http://schemas.microsoft.com/office/spreadsheetml/2009/9/main" objectType="CheckBox" fmlaLink="$T$109" lockText="1"/>
</file>

<file path=xl/ctrlProps/ctrlProp433.xml><?xml version="1.0" encoding="utf-8"?>
<formControlPr xmlns="http://schemas.microsoft.com/office/spreadsheetml/2009/9/main" objectType="CheckBox" fmlaLink="$P$110" lockText="1"/>
</file>

<file path=xl/ctrlProps/ctrlProp434.xml><?xml version="1.0" encoding="utf-8"?>
<formControlPr xmlns="http://schemas.microsoft.com/office/spreadsheetml/2009/9/main" objectType="CheckBox" fmlaLink="$U$110" lockText="1"/>
</file>

<file path=xl/ctrlProps/ctrlProp435.xml><?xml version="1.0" encoding="utf-8"?>
<formControlPr xmlns="http://schemas.microsoft.com/office/spreadsheetml/2009/9/main" objectType="CheckBox" fmlaLink="$O$28" lockText="1"/>
</file>

<file path=xl/ctrlProps/ctrlProp436.xml><?xml version="1.0" encoding="utf-8"?>
<formControlPr xmlns="http://schemas.microsoft.com/office/spreadsheetml/2009/9/main" objectType="CheckBox" fmlaLink="$T$28" lockText="1"/>
</file>

<file path=xl/ctrlProps/ctrlProp437.xml><?xml version="1.0" encoding="utf-8"?>
<formControlPr xmlns="http://schemas.microsoft.com/office/spreadsheetml/2009/9/main" objectType="CheckBox" fmlaLink="$P$29" lockText="1"/>
</file>

<file path=xl/ctrlProps/ctrlProp438.xml><?xml version="1.0" encoding="utf-8"?>
<formControlPr xmlns="http://schemas.microsoft.com/office/spreadsheetml/2009/9/main" objectType="CheckBox" fmlaLink="$U$29" lockText="1"/>
</file>

<file path=xl/ctrlProps/ctrlProp44.xml><?xml version="1.0" encoding="utf-8"?>
<formControlPr xmlns="http://schemas.microsoft.com/office/spreadsheetml/2009/9/main" objectType="CheckBox" fmlaLink="$P$34" lockText="1"/>
</file>

<file path=xl/ctrlProps/ctrlProp45.xml><?xml version="1.0" encoding="utf-8"?>
<formControlPr xmlns="http://schemas.microsoft.com/office/spreadsheetml/2009/9/main" objectType="CheckBox" fmlaLink="$T$33" lockText="1"/>
</file>

<file path=xl/ctrlProps/ctrlProp46.xml><?xml version="1.0" encoding="utf-8"?>
<formControlPr xmlns="http://schemas.microsoft.com/office/spreadsheetml/2009/9/main" objectType="CheckBox" fmlaLink="$U$34" lockText="1"/>
</file>

<file path=xl/ctrlProps/ctrlProp47.xml><?xml version="1.0" encoding="utf-8"?>
<formControlPr xmlns="http://schemas.microsoft.com/office/spreadsheetml/2009/9/main" objectType="CheckBox" fmlaLink="$O$35" lockText="1"/>
</file>

<file path=xl/ctrlProps/ctrlProp48.xml><?xml version="1.0" encoding="utf-8"?>
<formControlPr xmlns="http://schemas.microsoft.com/office/spreadsheetml/2009/9/main" objectType="CheckBox" fmlaLink="$P$36" lockText="1"/>
</file>

<file path=xl/ctrlProps/ctrlProp49.xml><?xml version="1.0" encoding="utf-8"?>
<formControlPr xmlns="http://schemas.microsoft.com/office/spreadsheetml/2009/9/main" objectType="CheckBox" fmlaLink="$T$35"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U$36" lockText="1"/>
</file>

<file path=xl/ctrlProps/ctrlProp51.xml><?xml version="1.0" encoding="utf-8"?>
<formControlPr xmlns="http://schemas.microsoft.com/office/spreadsheetml/2009/9/main" objectType="CheckBox" fmlaLink="$O$37" lockText="1"/>
</file>

<file path=xl/ctrlProps/ctrlProp52.xml><?xml version="1.0" encoding="utf-8"?>
<formControlPr xmlns="http://schemas.microsoft.com/office/spreadsheetml/2009/9/main" objectType="CheckBox" fmlaLink="$P$38" lockText="1"/>
</file>

<file path=xl/ctrlProps/ctrlProp53.xml><?xml version="1.0" encoding="utf-8"?>
<formControlPr xmlns="http://schemas.microsoft.com/office/spreadsheetml/2009/9/main" objectType="CheckBox" fmlaLink="$T$37" lockText="1"/>
</file>

<file path=xl/ctrlProps/ctrlProp54.xml><?xml version="1.0" encoding="utf-8"?>
<formControlPr xmlns="http://schemas.microsoft.com/office/spreadsheetml/2009/9/main" objectType="CheckBox" fmlaLink="$U$38" lockText="1"/>
</file>

<file path=xl/ctrlProps/ctrlProp55.xml><?xml version="1.0" encoding="utf-8"?>
<formControlPr xmlns="http://schemas.microsoft.com/office/spreadsheetml/2009/9/main" objectType="CheckBox" fmlaLink="$O$39" lockText="1"/>
</file>

<file path=xl/ctrlProps/ctrlProp56.xml><?xml version="1.0" encoding="utf-8"?>
<formControlPr xmlns="http://schemas.microsoft.com/office/spreadsheetml/2009/9/main" objectType="CheckBox" fmlaLink="$P$40" lockText="1"/>
</file>

<file path=xl/ctrlProps/ctrlProp57.xml><?xml version="1.0" encoding="utf-8"?>
<formControlPr xmlns="http://schemas.microsoft.com/office/spreadsheetml/2009/9/main" objectType="CheckBox" fmlaLink="$T$39" lockText="1"/>
</file>

<file path=xl/ctrlProps/ctrlProp58.xml><?xml version="1.0" encoding="utf-8"?>
<formControlPr xmlns="http://schemas.microsoft.com/office/spreadsheetml/2009/9/main" objectType="CheckBox" fmlaLink="$U$40" lockText="1"/>
</file>

<file path=xl/ctrlProps/ctrlProp59.xml><?xml version="1.0" encoding="utf-8"?>
<formControlPr xmlns="http://schemas.microsoft.com/office/spreadsheetml/2009/9/main" objectType="CheckBox" fmlaLink="$O$41"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P$42" lockText="1"/>
</file>

<file path=xl/ctrlProps/ctrlProp61.xml><?xml version="1.0" encoding="utf-8"?>
<formControlPr xmlns="http://schemas.microsoft.com/office/spreadsheetml/2009/9/main" objectType="CheckBox" fmlaLink="$T$41" lockText="1"/>
</file>

<file path=xl/ctrlProps/ctrlProp62.xml><?xml version="1.0" encoding="utf-8"?>
<formControlPr xmlns="http://schemas.microsoft.com/office/spreadsheetml/2009/9/main" objectType="CheckBox" fmlaLink="$U$42" lockText="1"/>
</file>

<file path=xl/ctrlProps/ctrlProp63.xml><?xml version="1.0" encoding="utf-8"?>
<formControlPr xmlns="http://schemas.microsoft.com/office/spreadsheetml/2009/9/main" objectType="CheckBox" fmlaLink="$O$43" lockText="1"/>
</file>

<file path=xl/ctrlProps/ctrlProp64.xml><?xml version="1.0" encoding="utf-8"?>
<formControlPr xmlns="http://schemas.microsoft.com/office/spreadsheetml/2009/9/main" objectType="CheckBox" fmlaLink="$P$44" lockText="1"/>
</file>

<file path=xl/ctrlProps/ctrlProp65.xml><?xml version="1.0" encoding="utf-8"?>
<formControlPr xmlns="http://schemas.microsoft.com/office/spreadsheetml/2009/9/main" objectType="CheckBox" fmlaLink="$T$43" lockText="1"/>
</file>

<file path=xl/ctrlProps/ctrlProp66.xml><?xml version="1.0" encoding="utf-8"?>
<formControlPr xmlns="http://schemas.microsoft.com/office/spreadsheetml/2009/9/main" objectType="CheckBox" fmlaLink="$U$44" lockText="1"/>
</file>

<file path=xl/ctrlProps/ctrlProp67.xml><?xml version="1.0" encoding="utf-8"?>
<formControlPr xmlns="http://schemas.microsoft.com/office/spreadsheetml/2009/9/main" objectType="CheckBox" fmlaLink="$O$46" lockText="1"/>
</file>

<file path=xl/ctrlProps/ctrlProp68.xml><?xml version="1.0" encoding="utf-8"?>
<formControlPr xmlns="http://schemas.microsoft.com/office/spreadsheetml/2009/9/main" objectType="CheckBox" fmlaLink="$P$47" lockText="1"/>
</file>

<file path=xl/ctrlProps/ctrlProp69.xml><?xml version="1.0" encoding="utf-8"?>
<formControlPr xmlns="http://schemas.microsoft.com/office/spreadsheetml/2009/9/main" objectType="CheckBox" fmlaLink="$T$46"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fmlaLink="$U$47" lockText="1"/>
</file>

<file path=xl/ctrlProps/ctrlProp71.xml><?xml version="1.0" encoding="utf-8"?>
<formControlPr xmlns="http://schemas.microsoft.com/office/spreadsheetml/2009/9/main" objectType="CheckBox" fmlaLink="$O$48" lockText="1"/>
</file>

<file path=xl/ctrlProps/ctrlProp72.xml><?xml version="1.0" encoding="utf-8"?>
<formControlPr xmlns="http://schemas.microsoft.com/office/spreadsheetml/2009/9/main" objectType="CheckBox" fmlaLink="$P$49" lockText="1"/>
</file>

<file path=xl/ctrlProps/ctrlProp73.xml><?xml version="1.0" encoding="utf-8"?>
<formControlPr xmlns="http://schemas.microsoft.com/office/spreadsheetml/2009/9/main" objectType="CheckBox" fmlaLink="$T$48" lockText="1"/>
</file>

<file path=xl/ctrlProps/ctrlProp74.xml><?xml version="1.0" encoding="utf-8"?>
<formControlPr xmlns="http://schemas.microsoft.com/office/spreadsheetml/2009/9/main" objectType="CheckBox" fmlaLink="$U$49" lockText="1"/>
</file>

<file path=xl/ctrlProps/ctrlProp75.xml><?xml version="1.0" encoding="utf-8"?>
<formControlPr xmlns="http://schemas.microsoft.com/office/spreadsheetml/2009/9/main" objectType="CheckBox" fmlaLink="$O$50" lockText="1"/>
</file>

<file path=xl/ctrlProps/ctrlProp76.xml><?xml version="1.0" encoding="utf-8"?>
<formControlPr xmlns="http://schemas.microsoft.com/office/spreadsheetml/2009/9/main" objectType="CheckBox" fmlaLink="$P$51" lockText="1"/>
</file>

<file path=xl/ctrlProps/ctrlProp77.xml><?xml version="1.0" encoding="utf-8"?>
<formControlPr xmlns="http://schemas.microsoft.com/office/spreadsheetml/2009/9/main" objectType="CheckBox" fmlaLink="$T$50" lockText="1"/>
</file>

<file path=xl/ctrlProps/ctrlProp78.xml><?xml version="1.0" encoding="utf-8"?>
<formControlPr xmlns="http://schemas.microsoft.com/office/spreadsheetml/2009/9/main" objectType="CheckBox" fmlaLink="$U$51" lockText="1"/>
</file>

<file path=xl/ctrlProps/ctrlProp79.xml><?xml version="1.0" encoding="utf-8"?>
<formControlPr xmlns="http://schemas.microsoft.com/office/spreadsheetml/2009/9/main" objectType="CheckBox" fmlaLink="$O$52"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fmlaLink="$P$53" lockText="1"/>
</file>

<file path=xl/ctrlProps/ctrlProp81.xml><?xml version="1.0" encoding="utf-8"?>
<formControlPr xmlns="http://schemas.microsoft.com/office/spreadsheetml/2009/9/main" objectType="CheckBox" fmlaLink="$T$52" lockText="1"/>
</file>

<file path=xl/ctrlProps/ctrlProp82.xml><?xml version="1.0" encoding="utf-8"?>
<formControlPr xmlns="http://schemas.microsoft.com/office/spreadsheetml/2009/9/main" objectType="CheckBox" fmlaLink="$U$53" lockText="1"/>
</file>

<file path=xl/ctrlProps/ctrlProp83.xml><?xml version="1.0" encoding="utf-8"?>
<formControlPr xmlns="http://schemas.microsoft.com/office/spreadsheetml/2009/9/main" objectType="CheckBox" fmlaLink="$O$55" lockText="1"/>
</file>

<file path=xl/ctrlProps/ctrlProp84.xml><?xml version="1.0" encoding="utf-8"?>
<formControlPr xmlns="http://schemas.microsoft.com/office/spreadsheetml/2009/9/main" objectType="CheckBox" fmlaLink="$P$56" lockText="1"/>
</file>

<file path=xl/ctrlProps/ctrlProp85.xml><?xml version="1.0" encoding="utf-8"?>
<formControlPr xmlns="http://schemas.microsoft.com/office/spreadsheetml/2009/9/main" objectType="CheckBox" fmlaLink="$T$55" lockText="1"/>
</file>

<file path=xl/ctrlProps/ctrlProp86.xml><?xml version="1.0" encoding="utf-8"?>
<formControlPr xmlns="http://schemas.microsoft.com/office/spreadsheetml/2009/9/main" objectType="CheckBox" fmlaLink="$U$56" lockText="1"/>
</file>

<file path=xl/ctrlProps/ctrlProp87.xml><?xml version="1.0" encoding="utf-8"?>
<formControlPr xmlns="http://schemas.microsoft.com/office/spreadsheetml/2009/9/main" objectType="CheckBox" fmlaLink="$O$57" lockText="1"/>
</file>

<file path=xl/ctrlProps/ctrlProp88.xml><?xml version="1.0" encoding="utf-8"?>
<formControlPr xmlns="http://schemas.microsoft.com/office/spreadsheetml/2009/9/main" objectType="CheckBox" fmlaLink="$P$58" lockText="1"/>
</file>

<file path=xl/ctrlProps/ctrlProp89.xml><?xml version="1.0" encoding="utf-8"?>
<formControlPr xmlns="http://schemas.microsoft.com/office/spreadsheetml/2009/9/main" objectType="CheckBox" fmlaLink="$T$57"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fmlaLink="$U$58" lockText="1"/>
</file>

<file path=xl/ctrlProps/ctrlProp91.xml><?xml version="1.0" encoding="utf-8"?>
<formControlPr xmlns="http://schemas.microsoft.com/office/spreadsheetml/2009/9/main" objectType="CheckBox" fmlaLink="$O$59" lockText="1"/>
</file>

<file path=xl/ctrlProps/ctrlProp92.xml><?xml version="1.0" encoding="utf-8"?>
<formControlPr xmlns="http://schemas.microsoft.com/office/spreadsheetml/2009/9/main" objectType="CheckBox" fmlaLink="$P$60" lockText="1"/>
</file>

<file path=xl/ctrlProps/ctrlProp93.xml><?xml version="1.0" encoding="utf-8"?>
<formControlPr xmlns="http://schemas.microsoft.com/office/spreadsheetml/2009/9/main" objectType="CheckBox" fmlaLink="$T$59" lockText="1"/>
</file>

<file path=xl/ctrlProps/ctrlProp94.xml><?xml version="1.0" encoding="utf-8"?>
<formControlPr xmlns="http://schemas.microsoft.com/office/spreadsheetml/2009/9/main" objectType="CheckBox" fmlaLink="$U$60" lockText="1"/>
</file>

<file path=xl/ctrlProps/ctrlProp95.xml><?xml version="1.0" encoding="utf-8"?>
<formControlPr xmlns="http://schemas.microsoft.com/office/spreadsheetml/2009/9/main" objectType="CheckBox" fmlaLink="$O$62" lockText="1"/>
</file>

<file path=xl/ctrlProps/ctrlProp96.xml><?xml version="1.0" encoding="utf-8"?>
<formControlPr xmlns="http://schemas.microsoft.com/office/spreadsheetml/2009/9/main" objectType="CheckBox" fmlaLink="$P$63" lockText="1"/>
</file>

<file path=xl/ctrlProps/ctrlProp97.xml><?xml version="1.0" encoding="utf-8"?>
<formControlPr xmlns="http://schemas.microsoft.com/office/spreadsheetml/2009/9/main" objectType="CheckBox" fmlaLink="$T$62" lockText="1"/>
</file>

<file path=xl/ctrlProps/ctrlProp98.xml><?xml version="1.0" encoding="utf-8"?>
<formControlPr xmlns="http://schemas.microsoft.com/office/spreadsheetml/2009/9/main" objectType="CheckBox" fmlaLink="$U$63" lockText="1"/>
</file>

<file path=xl/ctrlProps/ctrlProp99.xml><?xml version="1.0" encoding="utf-8"?>
<formControlPr xmlns="http://schemas.microsoft.com/office/spreadsheetml/2009/9/main" objectType="CheckBox" fmlaLink="$O$64" lockText="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95250</xdr:rowOff>
    </xdr:from>
    <xdr:to>
      <xdr:col>0</xdr:col>
      <xdr:colOff>0</xdr:colOff>
      <xdr:row>47</xdr:row>
      <xdr:rowOff>200025</xdr:rowOff>
    </xdr:to>
    <xdr:sp macro="" textlink="">
      <xdr:nvSpPr>
        <xdr:cNvPr id="5159" name="AutoShape 1"/>
        <xdr:cNvSpPr>
          <a:spLocks/>
        </xdr:cNvSpPr>
      </xdr:nvSpPr>
      <xdr:spPr bwMode="auto">
        <a:xfrm>
          <a:off x="0" y="16316325"/>
          <a:ext cx="0" cy="809625"/>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35</xdr:row>
      <xdr:rowOff>114300</xdr:rowOff>
    </xdr:from>
    <xdr:to>
      <xdr:col>13</xdr:col>
      <xdr:colOff>114300</xdr:colOff>
      <xdr:row>37</xdr:row>
      <xdr:rowOff>276225</xdr:rowOff>
    </xdr:to>
    <xdr:sp macro="" textlink="">
      <xdr:nvSpPr>
        <xdr:cNvPr id="5160" name="AutoShape 2"/>
        <xdr:cNvSpPr>
          <a:spLocks/>
        </xdr:cNvSpPr>
      </xdr:nvSpPr>
      <xdr:spPr bwMode="auto">
        <a:xfrm>
          <a:off x="3124200" y="12553950"/>
          <a:ext cx="85725" cy="923925"/>
        </a:xfrm>
        <a:prstGeom prst="lef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123825</xdr:colOff>
          <xdr:row>32</xdr:row>
          <xdr:rowOff>85725</xdr:rowOff>
        </xdr:from>
        <xdr:to>
          <xdr:col>36</xdr:col>
          <xdr:colOff>190500</xdr:colOff>
          <xdr:row>32</xdr:row>
          <xdr:rowOff>314325</xdr:rowOff>
        </xdr:to>
        <xdr:grpSp>
          <xdr:nvGrpSpPr>
            <xdr:cNvPr id="2" name="グループ化 1"/>
            <xdr:cNvGrpSpPr/>
          </xdr:nvGrpSpPr>
          <xdr:grpSpPr>
            <a:xfrm>
              <a:off x="3743325" y="11414125"/>
              <a:ext cx="5133975" cy="228600"/>
              <a:chOff x="3743324" y="11033125"/>
              <a:chExt cx="5133975" cy="228600"/>
            </a:xfrm>
          </xdr:grpSpPr>
          <xdr:sp macro="" textlink="">
            <xdr:nvSpPr>
              <xdr:cNvPr id="5136" name="Check Box 16" hidden="1">
                <a:extLst>
                  <a:ext uri="{63B3BB69-23CF-44E3-9099-C40C66FF867C}">
                    <a14:compatExt spid="_x0000_s5136"/>
                  </a:ext>
                </a:extLst>
              </xdr:cNvPr>
              <xdr:cNvSpPr/>
            </xdr:nvSpPr>
            <xdr:spPr bwMode="auto">
              <a:xfrm>
                <a:off x="3743324"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7" name="Check Box 17" hidden="1">
                <a:extLst>
                  <a:ext uri="{63B3BB69-23CF-44E3-9099-C40C66FF867C}">
                    <a14:compatExt spid="_x0000_s5137"/>
                  </a:ext>
                </a:extLst>
              </xdr:cNvPr>
              <xdr:cNvSpPr/>
            </xdr:nvSpPr>
            <xdr:spPr bwMode="auto">
              <a:xfrm>
                <a:off x="49498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8" name="Check Box 18" hidden="1">
                <a:extLst>
                  <a:ext uri="{63B3BB69-23CF-44E3-9099-C40C66FF867C}">
                    <a14:compatExt spid="_x0000_s5138"/>
                  </a:ext>
                </a:extLst>
              </xdr:cNvPr>
              <xdr:cNvSpPr/>
            </xdr:nvSpPr>
            <xdr:spPr bwMode="auto">
              <a:xfrm>
                <a:off x="6156326"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9" name="Check Box 19" hidden="1">
                <a:extLst>
                  <a:ext uri="{63B3BB69-23CF-44E3-9099-C40C66FF867C}">
                    <a14:compatExt spid="_x0000_s5139"/>
                  </a:ext>
                </a:extLst>
              </xdr:cNvPr>
              <xdr:cNvSpPr/>
            </xdr:nvSpPr>
            <xdr:spPr bwMode="auto">
              <a:xfrm>
                <a:off x="73628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0" name="Check Box 20" hidden="1">
                <a:extLst>
                  <a:ext uri="{63B3BB69-23CF-44E3-9099-C40C66FF867C}">
                    <a14:compatExt spid="_x0000_s5140"/>
                  </a:ext>
                </a:extLst>
              </xdr:cNvPr>
              <xdr:cNvSpPr/>
            </xdr:nvSpPr>
            <xdr:spPr bwMode="auto">
              <a:xfrm>
                <a:off x="8569324"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38</xdr:col>
      <xdr:colOff>66675</xdr:colOff>
      <xdr:row>35</xdr:row>
      <xdr:rowOff>104775</xdr:rowOff>
    </xdr:from>
    <xdr:to>
      <xdr:col>38</xdr:col>
      <xdr:colOff>142875</xdr:colOff>
      <xdr:row>37</xdr:row>
      <xdr:rowOff>257175</xdr:rowOff>
    </xdr:to>
    <xdr:sp macro="" textlink="">
      <xdr:nvSpPr>
        <xdr:cNvPr id="5161" name="AutoShape 21"/>
        <xdr:cNvSpPr>
          <a:spLocks/>
        </xdr:cNvSpPr>
      </xdr:nvSpPr>
      <xdr:spPr bwMode="auto">
        <a:xfrm>
          <a:off x="9115425" y="12544425"/>
          <a:ext cx="76200" cy="914400"/>
        </a:xfrm>
        <a:prstGeom prst="rightBracket">
          <a:avLst>
            <a:gd name="adj" fmla="val 10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123825</xdr:colOff>
          <xdr:row>33</xdr:row>
          <xdr:rowOff>85725</xdr:rowOff>
        </xdr:from>
        <xdr:to>
          <xdr:col>30</xdr:col>
          <xdr:colOff>190500</xdr:colOff>
          <xdr:row>38</xdr:row>
          <xdr:rowOff>314325</xdr:rowOff>
        </xdr:to>
        <xdr:grpSp>
          <xdr:nvGrpSpPr>
            <xdr:cNvPr id="4" name="グループ化 3"/>
            <xdr:cNvGrpSpPr/>
          </xdr:nvGrpSpPr>
          <xdr:grpSpPr>
            <a:xfrm>
              <a:off x="3019425" y="11795125"/>
              <a:ext cx="4410075" cy="2133600"/>
              <a:chOff x="3019425" y="11795131"/>
              <a:chExt cx="4410075" cy="2133601"/>
            </a:xfrm>
          </xdr:grpSpPr>
          <xdr:sp macro="" textlink="">
            <xdr:nvSpPr>
              <xdr:cNvPr id="5133" name="Check Box 13" hidden="1">
                <a:extLst>
                  <a:ext uri="{63B3BB69-23CF-44E3-9099-C40C66FF867C}">
                    <a14:compatExt spid="_x0000_s5133"/>
                  </a:ext>
                </a:extLst>
              </xdr:cNvPr>
              <xdr:cNvSpPr/>
            </xdr:nvSpPr>
            <xdr:spPr bwMode="auto">
              <a:xfrm>
                <a:off x="71215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Lst>
              </xdr:cNvPr>
              <xdr:cNvSpPr/>
            </xdr:nvSpPr>
            <xdr:spPr bwMode="auto">
              <a:xfrm>
                <a:off x="3019425" y="12176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6" name="Check Box 6" hidden="1">
                <a:extLst>
                  <a:ext uri="{63B3BB69-23CF-44E3-9099-C40C66FF867C}">
                    <a14:compatExt spid="_x0000_s5126"/>
                  </a:ext>
                </a:extLst>
              </xdr:cNvPr>
              <xdr:cNvSpPr/>
            </xdr:nvSpPr>
            <xdr:spPr bwMode="auto">
              <a:xfrm>
                <a:off x="3019425" y="13700132"/>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Check Box 8" hidden="1">
                <a:extLst>
                  <a:ext uri="{63B3BB69-23CF-44E3-9099-C40C66FF867C}">
                    <a14:compatExt spid="_x0000_s5128"/>
                  </a:ext>
                </a:extLst>
              </xdr:cNvPr>
              <xdr:cNvSpPr/>
            </xdr:nvSpPr>
            <xdr:spPr bwMode="auto">
              <a:xfrm>
                <a:off x="3502025" y="12557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9" name="Check Box 9" hidden="1">
                <a:extLst>
                  <a:ext uri="{63B3BB69-23CF-44E3-9099-C40C66FF867C}">
                    <a14:compatExt spid="_x0000_s5129"/>
                  </a:ext>
                </a:extLst>
              </xdr:cNvPr>
              <xdr:cNvSpPr/>
            </xdr:nvSpPr>
            <xdr:spPr bwMode="auto">
              <a:xfrm>
                <a:off x="35020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0" name="Check Box 10" hidden="1">
                <a:extLst>
                  <a:ext uri="{63B3BB69-23CF-44E3-9099-C40C66FF867C}">
                    <a14:compatExt spid="_x0000_s5130"/>
                  </a:ext>
                </a:extLst>
              </xdr:cNvPr>
              <xdr:cNvSpPr/>
            </xdr:nvSpPr>
            <xdr:spPr bwMode="auto">
              <a:xfrm>
                <a:off x="3502025" y="13319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1" name="Check Box 11" hidden="1">
                <a:extLst>
                  <a:ext uri="{63B3BB69-23CF-44E3-9099-C40C66FF867C}">
                    <a14:compatExt spid="_x0000_s5131"/>
                  </a:ext>
                </a:extLst>
              </xdr:cNvPr>
              <xdr:cNvSpPr/>
            </xdr:nvSpPr>
            <xdr:spPr bwMode="auto">
              <a:xfrm>
                <a:off x="5432425" y="12557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2" name="Check Box 12" hidden="1">
                <a:extLst>
                  <a:ext uri="{63B3BB69-23CF-44E3-9099-C40C66FF867C}">
                    <a14:compatExt spid="_x0000_s5132"/>
                  </a:ext>
                </a:extLst>
              </xdr:cNvPr>
              <xdr:cNvSpPr/>
            </xdr:nvSpPr>
            <xdr:spPr bwMode="auto">
              <a:xfrm>
                <a:off x="54324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2" name="Check Box 22" hidden="1">
                <a:extLst>
                  <a:ext uri="{63B3BB69-23CF-44E3-9099-C40C66FF867C}">
                    <a14:compatExt spid="_x0000_s5142"/>
                  </a:ext>
                </a:extLst>
              </xdr:cNvPr>
              <xdr:cNvSpPr/>
            </xdr:nvSpPr>
            <xdr:spPr bwMode="auto">
              <a:xfrm>
                <a:off x="3019425" y="11795131"/>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333375</xdr:colOff>
      <xdr:row>23</xdr:row>
      <xdr:rowOff>219075</xdr:rowOff>
    </xdr:from>
    <xdr:to>
      <xdr:col>4</xdr:col>
      <xdr:colOff>304800</xdr:colOff>
      <xdr:row>31</xdr:row>
      <xdr:rowOff>228600</xdr:rowOff>
    </xdr:to>
    <xdr:sp macro="" textlink="">
      <xdr:nvSpPr>
        <xdr:cNvPr id="10712" name="AutoShape 1"/>
        <xdr:cNvSpPr>
          <a:spLocks noChangeArrowheads="1"/>
        </xdr:cNvSpPr>
      </xdr:nvSpPr>
      <xdr:spPr bwMode="auto">
        <a:xfrm rot="5400000">
          <a:off x="319087" y="7900988"/>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0</xdr:colOff>
      <xdr:row>37</xdr:row>
      <xdr:rowOff>0</xdr:rowOff>
    </xdr:from>
    <xdr:to>
      <xdr:col>14</xdr:col>
      <xdr:colOff>0</xdr:colOff>
      <xdr:row>44</xdr:row>
      <xdr:rowOff>266700</xdr:rowOff>
    </xdr:to>
    <xdr:sp macro="" textlink="">
      <xdr:nvSpPr>
        <xdr:cNvPr id="10713" name="AutoShape 2"/>
        <xdr:cNvSpPr>
          <a:spLocks noChangeArrowheads="1"/>
        </xdr:cNvSpPr>
      </xdr:nvSpPr>
      <xdr:spPr bwMode="auto">
        <a:xfrm rot="5400000">
          <a:off x="9253537" y="13301663"/>
          <a:ext cx="2466975" cy="0"/>
        </a:xfrm>
        <a:prstGeom prst="hexagon">
          <a:avLst>
            <a:gd name="adj" fmla="val -2147483648"/>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66675</xdr:colOff>
      <xdr:row>21</xdr:row>
      <xdr:rowOff>47625</xdr:rowOff>
    </xdr:from>
    <xdr:to>
      <xdr:col>5</xdr:col>
      <xdr:colOff>342900</xdr:colOff>
      <xdr:row>32</xdr:row>
      <xdr:rowOff>0</xdr:rowOff>
    </xdr:to>
    <xdr:graphicFrame macro="">
      <xdr:nvGraphicFramePr>
        <xdr:cNvPr id="1071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37</xdr:row>
      <xdr:rowOff>0</xdr:rowOff>
    </xdr:from>
    <xdr:to>
      <xdr:col>14</xdr:col>
      <xdr:colOff>0</xdr:colOff>
      <xdr:row>46</xdr:row>
      <xdr:rowOff>28575</xdr:rowOff>
    </xdr:to>
    <xdr:graphicFrame macro="">
      <xdr:nvGraphicFramePr>
        <xdr:cNvPr id="1071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17" name="AutoShape 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18" name="AutoShape 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19" name="AutoShape 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0" name="AutoShape 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1" name="AutoShape 1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2" name="AutoShape 1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3" name="AutoShape 1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342900</xdr:colOff>
      <xdr:row>54</xdr:row>
      <xdr:rowOff>257175</xdr:rowOff>
    </xdr:from>
    <xdr:to>
      <xdr:col>4</xdr:col>
      <xdr:colOff>314325</xdr:colOff>
      <xdr:row>62</xdr:row>
      <xdr:rowOff>266700</xdr:rowOff>
    </xdr:to>
    <xdr:sp macro="" textlink="">
      <xdr:nvSpPr>
        <xdr:cNvPr id="10724" name="AutoShape 15"/>
        <xdr:cNvSpPr>
          <a:spLocks noChangeArrowheads="1"/>
        </xdr:cNvSpPr>
      </xdr:nvSpPr>
      <xdr:spPr bwMode="auto">
        <a:xfrm rot="5400000">
          <a:off x="328612" y="18368963"/>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53</xdr:row>
      <xdr:rowOff>0</xdr:rowOff>
    </xdr:from>
    <xdr:to>
      <xdr:col>5</xdr:col>
      <xdr:colOff>361950</xdr:colOff>
      <xdr:row>63</xdr:row>
      <xdr:rowOff>371475</xdr:rowOff>
    </xdr:to>
    <xdr:graphicFrame macro="">
      <xdr:nvGraphicFramePr>
        <xdr:cNvPr id="10725"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26" name="AutoShape 1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7" name="AutoShape 1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8" name="AutoShape 1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9" name="AutoShape 2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0" name="AutoShape 2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1" name="AutoShape 2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2" name="AutoShape 2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3" name="AutoShape 2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4" name="AutoShape 25"/>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5" name="AutoShape 2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6" name="AutoShape 2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7" name="AutoShape 2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752475</xdr:colOff>
      <xdr:row>78</xdr:row>
      <xdr:rowOff>66675</xdr:rowOff>
    </xdr:from>
    <xdr:to>
      <xdr:col>11</xdr:col>
      <xdr:colOff>790575</xdr:colOff>
      <xdr:row>78</xdr:row>
      <xdr:rowOff>409575</xdr:rowOff>
    </xdr:to>
    <xdr:sp macro="" textlink="">
      <xdr:nvSpPr>
        <xdr:cNvPr id="10738" name="AutoShape 42"/>
        <xdr:cNvSpPr>
          <a:spLocks noChangeArrowheads="1"/>
        </xdr:cNvSpPr>
      </xdr:nvSpPr>
      <xdr:spPr bwMode="auto">
        <a:xfrm>
          <a:off x="6762750" y="26908125"/>
          <a:ext cx="24669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333375</xdr:colOff>
      <xdr:row>23</xdr:row>
      <xdr:rowOff>219075</xdr:rowOff>
    </xdr:from>
    <xdr:to>
      <xdr:col>4</xdr:col>
      <xdr:colOff>304800</xdr:colOff>
      <xdr:row>31</xdr:row>
      <xdr:rowOff>228600</xdr:rowOff>
    </xdr:to>
    <xdr:sp macro="" textlink="">
      <xdr:nvSpPr>
        <xdr:cNvPr id="10739" name="AutoShape 43"/>
        <xdr:cNvSpPr>
          <a:spLocks noChangeArrowheads="1"/>
        </xdr:cNvSpPr>
      </xdr:nvSpPr>
      <xdr:spPr bwMode="auto">
        <a:xfrm rot="5400000">
          <a:off x="319087" y="7900988"/>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0</xdr:colOff>
      <xdr:row>37</xdr:row>
      <xdr:rowOff>0</xdr:rowOff>
    </xdr:from>
    <xdr:to>
      <xdr:col>14</xdr:col>
      <xdr:colOff>0</xdr:colOff>
      <xdr:row>44</xdr:row>
      <xdr:rowOff>266700</xdr:rowOff>
    </xdr:to>
    <xdr:sp macro="" textlink="">
      <xdr:nvSpPr>
        <xdr:cNvPr id="10740" name="AutoShape 44"/>
        <xdr:cNvSpPr>
          <a:spLocks noChangeArrowheads="1"/>
        </xdr:cNvSpPr>
      </xdr:nvSpPr>
      <xdr:spPr bwMode="auto">
        <a:xfrm rot="5400000">
          <a:off x="9253537" y="13301663"/>
          <a:ext cx="2466975" cy="0"/>
        </a:xfrm>
        <a:prstGeom prst="hexagon">
          <a:avLst>
            <a:gd name="adj" fmla="val -2147483648"/>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66675</xdr:colOff>
      <xdr:row>21</xdr:row>
      <xdr:rowOff>47625</xdr:rowOff>
    </xdr:from>
    <xdr:to>
      <xdr:col>5</xdr:col>
      <xdr:colOff>609600</xdr:colOff>
      <xdr:row>33</xdr:row>
      <xdr:rowOff>50800</xdr:rowOff>
    </xdr:to>
    <xdr:graphicFrame macro="">
      <xdr:nvGraphicFramePr>
        <xdr:cNvPr id="10742"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37</xdr:row>
      <xdr:rowOff>0</xdr:rowOff>
    </xdr:from>
    <xdr:to>
      <xdr:col>14</xdr:col>
      <xdr:colOff>0</xdr:colOff>
      <xdr:row>46</xdr:row>
      <xdr:rowOff>28575</xdr:rowOff>
    </xdr:to>
    <xdr:graphicFrame macro="">
      <xdr:nvGraphicFramePr>
        <xdr:cNvPr id="10743"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44" name="AutoShape 4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5" name="AutoShape 4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6" name="AutoShape 5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7" name="AutoShape 5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8" name="AutoShape 5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9" name="AutoShape 5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0" name="AutoShape 5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342900</xdr:colOff>
      <xdr:row>54</xdr:row>
      <xdr:rowOff>257175</xdr:rowOff>
    </xdr:from>
    <xdr:to>
      <xdr:col>4</xdr:col>
      <xdr:colOff>314325</xdr:colOff>
      <xdr:row>62</xdr:row>
      <xdr:rowOff>266700</xdr:rowOff>
    </xdr:to>
    <xdr:sp macro="" textlink="">
      <xdr:nvSpPr>
        <xdr:cNvPr id="10751" name="AutoShape 55"/>
        <xdr:cNvSpPr>
          <a:spLocks noChangeArrowheads="1"/>
        </xdr:cNvSpPr>
      </xdr:nvSpPr>
      <xdr:spPr bwMode="auto">
        <a:xfrm rot="5400000">
          <a:off x="328612" y="18368963"/>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28575</xdr:colOff>
      <xdr:row>53</xdr:row>
      <xdr:rowOff>0</xdr:rowOff>
    </xdr:from>
    <xdr:to>
      <xdr:col>5</xdr:col>
      <xdr:colOff>596900</xdr:colOff>
      <xdr:row>65</xdr:row>
      <xdr:rowOff>50800</xdr:rowOff>
    </xdr:to>
    <xdr:graphicFrame macro="">
      <xdr:nvGraphicFramePr>
        <xdr:cNvPr id="10752"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53" name="AutoShape 5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4" name="AutoShape 5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5" name="AutoShape 5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6" name="AutoShape 6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7" name="AutoShape 6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8" name="AutoShape 6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9" name="AutoShape 6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0" name="AutoShape 6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1" name="AutoShape 65"/>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2" name="AutoShape 6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3" name="AutoShape 6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4" name="AutoShape 6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571500</xdr:colOff>
      <xdr:row>24</xdr:row>
      <xdr:rowOff>371475</xdr:rowOff>
    </xdr:from>
    <xdr:to>
      <xdr:col>9</xdr:col>
      <xdr:colOff>247650</xdr:colOff>
      <xdr:row>27</xdr:row>
      <xdr:rowOff>19050</xdr:rowOff>
    </xdr:to>
    <xdr:sp macro="" textlink="">
      <xdr:nvSpPr>
        <xdr:cNvPr id="10765" name="AutoShape 69"/>
        <xdr:cNvSpPr>
          <a:spLocks noChangeArrowheads="1"/>
        </xdr:cNvSpPr>
      </xdr:nvSpPr>
      <xdr:spPr bwMode="auto">
        <a:xfrm>
          <a:off x="6581775" y="8134350"/>
          <a:ext cx="485775" cy="790575"/>
        </a:xfrm>
        <a:prstGeom prst="upArrow">
          <a:avLst>
            <a:gd name="adj1" fmla="val 50000"/>
            <a:gd name="adj2" fmla="val 406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581025</xdr:colOff>
      <xdr:row>56</xdr:row>
      <xdr:rowOff>371475</xdr:rowOff>
    </xdr:from>
    <xdr:to>
      <xdr:col>10</xdr:col>
      <xdr:colOff>257175</xdr:colOff>
      <xdr:row>59</xdr:row>
      <xdr:rowOff>19050</xdr:rowOff>
    </xdr:to>
    <xdr:sp macro="" textlink="">
      <xdr:nvSpPr>
        <xdr:cNvPr id="10766" name="AutoShape 70"/>
        <xdr:cNvSpPr>
          <a:spLocks noChangeArrowheads="1"/>
        </xdr:cNvSpPr>
      </xdr:nvSpPr>
      <xdr:spPr bwMode="auto">
        <a:xfrm>
          <a:off x="7400925" y="18945225"/>
          <a:ext cx="485775" cy="790575"/>
        </a:xfrm>
        <a:prstGeom prst="upArrow">
          <a:avLst>
            <a:gd name="adj1" fmla="val 50000"/>
            <a:gd name="adj2" fmla="val 406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90</xdr:row>
      <xdr:rowOff>28575</xdr:rowOff>
    </xdr:from>
    <xdr:to>
      <xdr:col>8</xdr:col>
      <xdr:colOff>742950</xdr:colOff>
      <xdr:row>90</xdr:row>
      <xdr:rowOff>276225</xdr:rowOff>
    </xdr:to>
    <xdr:sp macro="" textlink="">
      <xdr:nvSpPr>
        <xdr:cNvPr id="10767" name="AutoShape 71"/>
        <xdr:cNvSpPr>
          <a:spLocks noChangeArrowheads="1"/>
        </xdr:cNvSpPr>
      </xdr:nvSpPr>
      <xdr:spPr bwMode="auto">
        <a:xfrm>
          <a:off x="6153150" y="316992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91</xdr:row>
      <xdr:rowOff>28575</xdr:rowOff>
    </xdr:from>
    <xdr:to>
      <xdr:col>8</xdr:col>
      <xdr:colOff>742950</xdr:colOff>
      <xdr:row>91</xdr:row>
      <xdr:rowOff>276225</xdr:rowOff>
    </xdr:to>
    <xdr:sp macro="" textlink="">
      <xdr:nvSpPr>
        <xdr:cNvPr id="10768" name="AutoShape 72"/>
        <xdr:cNvSpPr>
          <a:spLocks noChangeArrowheads="1"/>
        </xdr:cNvSpPr>
      </xdr:nvSpPr>
      <xdr:spPr bwMode="auto">
        <a:xfrm>
          <a:off x="6153150" y="320135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92</xdr:row>
      <xdr:rowOff>28575</xdr:rowOff>
    </xdr:from>
    <xdr:to>
      <xdr:col>8</xdr:col>
      <xdr:colOff>742950</xdr:colOff>
      <xdr:row>92</xdr:row>
      <xdr:rowOff>276225</xdr:rowOff>
    </xdr:to>
    <xdr:sp macro="" textlink="">
      <xdr:nvSpPr>
        <xdr:cNvPr id="10769" name="AutoShape 73"/>
        <xdr:cNvSpPr>
          <a:spLocks noChangeArrowheads="1"/>
        </xdr:cNvSpPr>
      </xdr:nvSpPr>
      <xdr:spPr bwMode="auto">
        <a:xfrm>
          <a:off x="6153150" y="323278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93</xdr:row>
      <xdr:rowOff>28575</xdr:rowOff>
    </xdr:from>
    <xdr:to>
      <xdr:col>8</xdr:col>
      <xdr:colOff>742950</xdr:colOff>
      <xdr:row>93</xdr:row>
      <xdr:rowOff>276225</xdr:rowOff>
    </xdr:to>
    <xdr:sp macro="" textlink="">
      <xdr:nvSpPr>
        <xdr:cNvPr id="10770" name="AutoShape 74"/>
        <xdr:cNvSpPr>
          <a:spLocks noChangeArrowheads="1"/>
        </xdr:cNvSpPr>
      </xdr:nvSpPr>
      <xdr:spPr bwMode="auto">
        <a:xfrm>
          <a:off x="6153150" y="326421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94</xdr:row>
      <xdr:rowOff>28575</xdr:rowOff>
    </xdr:from>
    <xdr:to>
      <xdr:col>8</xdr:col>
      <xdr:colOff>742950</xdr:colOff>
      <xdr:row>94</xdr:row>
      <xdr:rowOff>276225</xdr:rowOff>
    </xdr:to>
    <xdr:sp macro="" textlink="">
      <xdr:nvSpPr>
        <xdr:cNvPr id="10771" name="AutoShape 75"/>
        <xdr:cNvSpPr>
          <a:spLocks noChangeArrowheads="1"/>
        </xdr:cNvSpPr>
      </xdr:nvSpPr>
      <xdr:spPr bwMode="auto">
        <a:xfrm>
          <a:off x="6153150" y="329565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95</xdr:row>
      <xdr:rowOff>28575</xdr:rowOff>
    </xdr:from>
    <xdr:to>
      <xdr:col>8</xdr:col>
      <xdr:colOff>742950</xdr:colOff>
      <xdr:row>95</xdr:row>
      <xdr:rowOff>276225</xdr:rowOff>
    </xdr:to>
    <xdr:sp macro="" textlink="">
      <xdr:nvSpPr>
        <xdr:cNvPr id="10772" name="AutoShape 76"/>
        <xdr:cNvSpPr>
          <a:spLocks noChangeArrowheads="1"/>
        </xdr:cNvSpPr>
      </xdr:nvSpPr>
      <xdr:spPr bwMode="auto">
        <a:xfrm>
          <a:off x="6153150" y="332708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96</xdr:row>
      <xdr:rowOff>28575</xdr:rowOff>
    </xdr:from>
    <xdr:to>
      <xdr:col>8</xdr:col>
      <xdr:colOff>742950</xdr:colOff>
      <xdr:row>96</xdr:row>
      <xdr:rowOff>276225</xdr:rowOff>
    </xdr:to>
    <xdr:sp macro="" textlink="">
      <xdr:nvSpPr>
        <xdr:cNvPr id="10773" name="AutoShape 77"/>
        <xdr:cNvSpPr>
          <a:spLocks noChangeArrowheads="1"/>
        </xdr:cNvSpPr>
      </xdr:nvSpPr>
      <xdr:spPr bwMode="auto">
        <a:xfrm>
          <a:off x="6153150" y="335851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97</xdr:row>
      <xdr:rowOff>28575</xdr:rowOff>
    </xdr:from>
    <xdr:to>
      <xdr:col>8</xdr:col>
      <xdr:colOff>742950</xdr:colOff>
      <xdr:row>97</xdr:row>
      <xdr:rowOff>276225</xdr:rowOff>
    </xdr:to>
    <xdr:sp macro="" textlink="">
      <xdr:nvSpPr>
        <xdr:cNvPr id="10774" name="AutoShape 78"/>
        <xdr:cNvSpPr>
          <a:spLocks noChangeArrowheads="1"/>
        </xdr:cNvSpPr>
      </xdr:nvSpPr>
      <xdr:spPr bwMode="auto">
        <a:xfrm>
          <a:off x="6153150" y="338994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98</xdr:row>
      <xdr:rowOff>28575</xdr:rowOff>
    </xdr:from>
    <xdr:to>
      <xdr:col>8</xdr:col>
      <xdr:colOff>742950</xdr:colOff>
      <xdr:row>98</xdr:row>
      <xdr:rowOff>276225</xdr:rowOff>
    </xdr:to>
    <xdr:sp macro="" textlink="">
      <xdr:nvSpPr>
        <xdr:cNvPr id="10775" name="AutoShape 79"/>
        <xdr:cNvSpPr>
          <a:spLocks noChangeArrowheads="1"/>
        </xdr:cNvSpPr>
      </xdr:nvSpPr>
      <xdr:spPr bwMode="auto">
        <a:xfrm>
          <a:off x="6153150" y="342138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99</xdr:row>
      <xdr:rowOff>28575</xdr:rowOff>
    </xdr:from>
    <xdr:to>
      <xdr:col>8</xdr:col>
      <xdr:colOff>742950</xdr:colOff>
      <xdr:row>99</xdr:row>
      <xdr:rowOff>276225</xdr:rowOff>
    </xdr:to>
    <xdr:sp macro="" textlink="">
      <xdr:nvSpPr>
        <xdr:cNvPr id="10776" name="AutoShape 80"/>
        <xdr:cNvSpPr>
          <a:spLocks noChangeArrowheads="1"/>
        </xdr:cNvSpPr>
      </xdr:nvSpPr>
      <xdr:spPr bwMode="auto">
        <a:xfrm>
          <a:off x="6153150" y="345281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100</xdr:row>
      <xdr:rowOff>28575</xdr:rowOff>
    </xdr:from>
    <xdr:to>
      <xdr:col>8</xdr:col>
      <xdr:colOff>742950</xdr:colOff>
      <xdr:row>100</xdr:row>
      <xdr:rowOff>276225</xdr:rowOff>
    </xdr:to>
    <xdr:sp macro="" textlink="">
      <xdr:nvSpPr>
        <xdr:cNvPr id="10777" name="AutoShape 81"/>
        <xdr:cNvSpPr>
          <a:spLocks noChangeArrowheads="1"/>
        </xdr:cNvSpPr>
      </xdr:nvSpPr>
      <xdr:spPr bwMode="auto">
        <a:xfrm>
          <a:off x="6153150" y="348424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101</xdr:row>
      <xdr:rowOff>28575</xdr:rowOff>
    </xdr:from>
    <xdr:to>
      <xdr:col>8</xdr:col>
      <xdr:colOff>742950</xdr:colOff>
      <xdr:row>101</xdr:row>
      <xdr:rowOff>276225</xdr:rowOff>
    </xdr:to>
    <xdr:sp macro="" textlink="">
      <xdr:nvSpPr>
        <xdr:cNvPr id="10778" name="AutoShape 82"/>
        <xdr:cNvSpPr>
          <a:spLocks noChangeArrowheads="1"/>
        </xdr:cNvSpPr>
      </xdr:nvSpPr>
      <xdr:spPr bwMode="auto">
        <a:xfrm>
          <a:off x="6153150" y="351567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105</xdr:row>
      <xdr:rowOff>28575</xdr:rowOff>
    </xdr:from>
    <xdr:to>
      <xdr:col>8</xdr:col>
      <xdr:colOff>742950</xdr:colOff>
      <xdr:row>105</xdr:row>
      <xdr:rowOff>276225</xdr:rowOff>
    </xdr:to>
    <xdr:sp macro="" textlink="">
      <xdr:nvSpPr>
        <xdr:cNvPr id="10779" name="AutoShape 83"/>
        <xdr:cNvSpPr>
          <a:spLocks noChangeArrowheads="1"/>
        </xdr:cNvSpPr>
      </xdr:nvSpPr>
      <xdr:spPr bwMode="auto">
        <a:xfrm>
          <a:off x="6153150" y="364140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106</xdr:row>
      <xdr:rowOff>28575</xdr:rowOff>
    </xdr:from>
    <xdr:to>
      <xdr:col>8</xdr:col>
      <xdr:colOff>742950</xdr:colOff>
      <xdr:row>106</xdr:row>
      <xdr:rowOff>276225</xdr:rowOff>
    </xdr:to>
    <xdr:sp macro="" textlink="">
      <xdr:nvSpPr>
        <xdr:cNvPr id="10780" name="AutoShape 84"/>
        <xdr:cNvSpPr>
          <a:spLocks noChangeArrowheads="1"/>
        </xdr:cNvSpPr>
      </xdr:nvSpPr>
      <xdr:spPr bwMode="auto">
        <a:xfrm>
          <a:off x="6153150" y="367284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107</xdr:row>
      <xdr:rowOff>28575</xdr:rowOff>
    </xdr:from>
    <xdr:to>
      <xdr:col>8</xdr:col>
      <xdr:colOff>742950</xdr:colOff>
      <xdr:row>107</xdr:row>
      <xdr:rowOff>276225</xdr:rowOff>
    </xdr:to>
    <xdr:sp macro="" textlink="">
      <xdr:nvSpPr>
        <xdr:cNvPr id="10781" name="AutoShape 85"/>
        <xdr:cNvSpPr>
          <a:spLocks noChangeArrowheads="1"/>
        </xdr:cNvSpPr>
      </xdr:nvSpPr>
      <xdr:spPr bwMode="auto">
        <a:xfrm>
          <a:off x="6153150" y="370427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108</xdr:row>
      <xdr:rowOff>28575</xdr:rowOff>
    </xdr:from>
    <xdr:to>
      <xdr:col>8</xdr:col>
      <xdr:colOff>742950</xdr:colOff>
      <xdr:row>108</xdr:row>
      <xdr:rowOff>276225</xdr:rowOff>
    </xdr:to>
    <xdr:sp macro="" textlink="">
      <xdr:nvSpPr>
        <xdr:cNvPr id="10782" name="AutoShape 86"/>
        <xdr:cNvSpPr>
          <a:spLocks noChangeArrowheads="1"/>
        </xdr:cNvSpPr>
      </xdr:nvSpPr>
      <xdr:spPr bwMode="auto">
        <a:xfrm>
          <a:off x="6153150" y="373570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102</xdr:row>
      <xdr:rowOff>28575</xdr:rowOff>
    </xdr:from>
    <xdr:to>
      <xdr:col>8</xdr:col>
      <xdr:colOff>742950</xdr:colOff>
      <xdr:row>102</xdr:row>
      <xdr:rowOff>276225</xdr:rowOff>
    </xdr:to>
    <xdr:sp macro="" textlink="">
      <xdr:nvSpPr>
        <xdr:cNvPr id="10783" name="AutoShape 87"/>
        <xdr:cNvSpPr>
          <a:spLocks noChangeArrowheads="1"/>
        </xdr:cNvSpPr>
      </xdr:nvSpPr>
      <xdr:spPr bwMode="auto">
        <a:xfrm>
          <a:off x="6153150" y="354711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103</xdr:row>
      <xdr:rowOff>28575</xdr:rowOff>
    </xdr:from>
    <xdr:to>
      <xdr:col>8</xdr:col>
      <xdr:colOff>742950</xdr:colOff>
      <xdr:row>103</xdr:row>
      <xdr:rowOff>276225</xdr:rowOff>
    </xdr:to>
    <xdr:sp macro="" textlink="">
      <xdr:nvSpPr>
        <xdr:cNvPr id="10784" name="AutoShape 88"/>
        <xdr:cNvSpPr>
          <a:spLocks noChangeArrowheads="1"/>
        </xdr:cNvSpPr>
      </xdr:nvSpPr>
      <xdr:spPr bwMode="auto">
        <a:xfrm>
          <a:off x="6153150" y="357854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104</xdr:row>
      <xdr:rowOff>28575</xdr:rowOff>
    </xdr:from>
    <xdr:to>
      <xdr:col>8</xdr:col>
      <xdr:colOff>742950</xdr:colOff>
      <xdr:row>104</xdr:row>
      <xdr:rowOff>276225</xdr:rowOff>
    </xdr:to>
    <xdr:sp macro="" textlink="">
      <xdr:nvSpPr>
        <xdr:cNvPr id="10785" name="AutoShape 89"/>
        <xdr:cNvSpPr>
          <a:spLocks noChangeArrowheads="1"/>
        </xdr:cNvSpPr>
      </xdr:nvSpPr>
      <xdr:spPr bwMode="auto">
        <a:xfrm>
          <a:off x="6153150" y="360997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4</xdr:col>
          <xdr:colOff>123825</xdr:colOff>
          <xdr:row>78</xdr:row>
          <xdr:rowOff>114300</xdr:rowOff>
        </xdr:from>
        <xdr:to>
          <xdr:col>8</xdr:col>
          <xdr:colOff>114300</xdr:colOff>
          <xdr:row>78</xdr:row>
          <xdr:rowOff>333375</xdr:rowOff>
        </xdr:to>
        <xdr:grpSp>
          <xdr:nvGrpSpPr>
            <xdr:cNvPr id="2" name="グループ化 1"/>
            <xdr:cNvGrpSpPr/>
          </xdr:nvGrpSpPr>
          <xdr:grpSpPr>
            <a:xfrm>
              <a:off x="2905125" y="28308300"/>
              <a:ext cx="3368675" cy="219075"/>
              <a:chOff x="2905125" y="27063724"/>
              <a:chExt cx="3241673" cy="219075"/>
            </a:xfrm>
          </xdr:grpSpPr>
          <xdr:sp macro="" textlink="">
            <xdr:nvSpPr>
              <xdr:cNvPr id="10330" name="Check Box 90" hidden="1">
                <a:extLst>
                  <a:ext uri="{63B3BB69-23CF-44E3-9099-C40C66FF867C}">
                    <a14:compatExt spid="_x0000_s10330"/>
                  </a:ext>
                </a:extLst>
              </xdr:cNvPr>
              <xdr:cNvSpPr/>
            </xdr:nvSpPr>
            <xdr:spPr bwMode="auto">
              <a:xfrm>
                <a:off x="2905125" y="27063724"/>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1" name="Check Box 91" hidden="1">
                <a:extLst>
                  <a:ext uri="{63B3BB69-23CF-44E3-9099-C40C66FF867C}">
                    <a14:compatExt spid="_x0000_s10331"/>
                  </a:ext>
                </a:extLst>
              </xdr:cNvPr>
              <xdr:cNvSpPr/>
            </xdr:nvSpPr>
            <xdr:spPr bwMode="auto">
              <a:xfrm>
                <a:off x="3965575" y="270732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2" name="Check Box 92" hidden="1">
                <a:extLst>
                  <a:ext uri="{63B3BB69-23CF-44E3-9099-C40C66FF867C}">
                    <a14:compatExt spid="_x0000_s10332"/>
                  </a:ext>
                </a:extLst>
              </xdr:cNvPr>
              <xdr:cNvSpPr/>
            </xdr:nvSpPr>
            <xdr:spPr bwMode="auto">
              <a:xfrm>
                <a:off x="5267324" y="270732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3" name="Check Box 93" hidden="1">
                <a:extLst>
                  <a:ext uri="{63B3BB69-23CF-44E3-9099-C40C66FF867C}">
                    <a14:compatExt spid="_x0000_s10333"/>
                  </a:ext>
                </a:extLst>
              </xdr:cNvPr>
              <xdr:cNvSpPr/>
            </xdr:nvSpPr>
            <xdr:spPr bwMode="auto">
              <a:xfrm>
                <a:off x="5838823" y="27073225"/>
                <a:ext cx="3079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8</xdr:col>
      <xdr:colOff>752475</xdr:colOff>
      <xdr:row>78</xdr:row>
      <xdr:rowOff>66675</xdr:rowOff>
    </xdr:from>
    <xdr:to>
      <xdr:col>11</xdr:col>
      <xdr:colOff>790575</xdr:colOff>
      <xdr:row>78</xdr:row>
      <xdr:rowOff>409575</xdr:rowOff>
    </xdr:to>
    <xdr:sp macro="" textlink="">
      <xdr:nvSpPr>
        <xdr:cNvPr id="10786" name="AutoShape 94"/>
        <xdr:cNvSpPr>
          <a:spLocks noChangeArrowheads="1"/>
        </xdr:cNvSpPr>
      </xdr:nvSpPr>
      <xdr:spPr bwMode="auto">
        <a:xfrm>
          <a:off x="6762750" y="26908125"/>
          <a:ext cx="24669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47625</xdr:colOff>
          <xdr:row>20</xdr:row>
          <xdr:rowOff>38100</xdr:rowOff>
        </xdr:from>
        <xdr:to>
          <xdr:col>15</xdr:col>
          <xdr:colOff>76200</xdr:colOff>
          <xdr:row>21</xdr:row>
          <xdr:rowOff>9525</xdr:rowOff>
        </xdr:to>
        <xdr:sp macro="" textlink="">
          <xdr:nvSpPr>
            <xdr:cNvPr id="15773" name="Check Box 413" hidden="1">
              <a:extLst>
                <a:ext uri="{63B3BB69-23CF-44E3-9099-C40C66FF867C}">
                  <a14:compatExt spid="_x0000_s15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495300</xdr:rowOff>
        </xdr:from>
        <xdr:to>
          <xdr:col>16</xdr:col>
          <xdr:colOff>76200</xdr:colOff>
          <xdr:row>21</xdr:row>
          <xdr:rowOff>466725</xdr:rowOff>
        </xdr:to>
        <xdr:sp macro="" textlink="">
          <xdr:nvSpPr>
            <xdr:cNvPr id="15774" name="Check Box 414" hidden="1">
              <a:extLst>
                <a:ext uri="{63B3BB69-23CF-44E3-9099-C40C66FF867C}">
                  <a14:compatExt spid="_x0000_s15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20</xdr:row>
          <xdr:rowOff>38100</xdr:rowOff>
        </xdr:from>
        <xdr:to>
          <xdr:col>20</xdr:col>
          <xdr:colOff>76200</xdr:colOff>
          <xdr:row>21</xdr:row>
          <xdr:rowOff>9525</xdr:rowOff>
        </xdr:to>
        <xdr:sp macro="" textlink="">
          <xdr:nvSpPr>
            <xdr:cNvPr id="15775" name="Check Box 415" hidden="1">
              <a:extLst>
                <a:ext uri="{63B3BB69-23CF-44E3-9099-C40C66FF867C}">
                  <a14:compatExt spid="_x0000_s15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20</xdr:row>
          <xdr:rowOff>495300</xdr:rowOff>
        </xdr:from>
        <xdr:to>
          <xdr:col>21</xdr:col>
          <xdr:colOff>76200</xdr:colOff>
          <xdr:row>21</xdr:row>
          <xdr:rowOff>466725</xdr:rowOff>
        </xdr:to>
        <xdr:sp macro="" textlink="">
          <xdr:nvSpPr>
            <xdr:cNvPr id="15776" name="Check Box 416" hidden="1">
              <a:extLst>
                <a:ext uri="{63B3BB69-23CF-44E3-9099-C40C66FF867C}">
                  <a14:compatExt spid="_x0000_s15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22</xdr:row>
          <xdr:rowOff>38100</xdr:rowOff>
        </xdr:from>
        <xdr:to>
          <xdr:col>15</xdr:col>
          <xdr:colOff>95250</xdr:colOff>
          <xdr:row>23</xdr:row>
          <xdr:rowOff>9525</xdr:rowOff>
        </xdr:to>
        <xdr:sp macro="" textlink="">
          <xdr:nvSpPr>
            <xdr:cNvPr id="15777" name="Check Box 417" hidden="1">
              <a:extLst>
                <a:ext uri="{63B3BB69-23CF-44E3-9099-C40C66FF867C}">
                  <a14:compatExt spid="_x0000_s15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23</xdr:row>
          <xdr:rowOff>0</xdr:rowOff>
        </xdr:from>
        <xdr:to>
          <xdr:col>16</xdr:col>
          <xdr:colOff>95250</xdr:colOff>
          <xdr:row>23</xdr:row>
          <xdr:rowOff>466725</xdr:rowOff>
        </xdr:to>
        <xdr:sp macro="" textlink="">
          <xdr:nvSpPr>
            <xdr:cNvPr id="15778" name="Check Box 418" hidden="1">
              <a:extLst>
                <a:ext uri="{63B3BB69-23CF-44E3-9099-C40C66FF867C}">
                  <a14:compatExt spid="_x0000_s15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22</xdr:row>
          <xdr:rowOff>38100</xdr:rowOff>
        </xdr:from>
        <xdr:to>
          <xdr:col>20</xdr:col>
          <xdr:colOff>95250</xdr:colOff>
          <xdr:row>23</xdr:row>
          <xdr:rowOff>9525</xdr:rowOff>
        </xdr:to>
        <xdr:sp macro="" textlink="">
          <xdr:nvSpPr>
            <xdr:cNvPr id="15779" name="Check Box 419" hidden="1">
              <a:extLst>
                <a:ext uri="{63B3BB69-23CF-44E3-9099-C40C66FF867C}">
                  <a14:compatExt spid="_x0000_s15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23</xdr:row>
          <xdr:rowOff>0</xdr:rowOff>
        </xdr:from>
        <xdr:to>
          <xdr:col>21</xdr:col>
          <xdr:colOff>95250</xdr:colOff>
          <xdr:row>23</xdr:row>
          <xdr:rowOff>466725</xdr:rowOff>
        </xdr:to>
        <xdr:sp macro="" textlink="">
          <xdr:nvSpPr>
            <xdr:cNvPr id="15780" name="Check Box 420" hidden="1">
              <a:extLst>
                <a:ext uri="{63B3BB69-23CF-44E3-9099-C40C66FF867C}">
                  <a14:compatExt spid="_x0000_s15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24</xdr:row>
          <xdr:rowOff>47625</xdr:rowOff>
        </xdr:from>
        <xdr:to>
          <xdr:col>15</xdr:col>
          <xdr:colOff>85725</xdr:colOff>
          <xdr:row>25</xdr:row>
          <xdr:rowOff>19050</xdr:rowOff>
        </xdr:to>
        <xdr:sp macro="" textlink="">
          <xdr:nvSpPr>
            <xdr:cNvPr id="15781" name="Check Box 421" hidden="1">
              <a:extLst>
                <a:ext uri="{63B3BB69-23CF-44E3-9099-C40C66FF867C}">
                  <a14:compatExt spid="_x0000_s15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25</xdr:row>
          <xdr:rowOff>9525</xdr:rowOff>
        </xdr:from>
        <xdr:to>
          <xdr:col>16</xdr:col>
          <xdr:colOff>85725</xdr:colOff>
          <xdr:row>25</xdr:row>
          <xdr:rowOff>476250</xdr:rowOff>
        </xdr:to>
        <xdr:sp macro="" textlink="">
          <xdr:nvSpPr>
            <xdr:cNvPr id="15782" name="Check Box 422" hidden="1">
              <a:extLst>
                <a:ext uri="{63B3BB69-23CF-44E3-9099-C40C66FF867C}">
                  <a14:compatExt spid="_x0000_s15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24</xdr:row>
          <xdr:rowOff>47625</xdr:rowOff>
        </xdr:from>
        <xdr:to>
          <xdr:col>20</xdr:col>
          <xdr:colOff>85725</xdr:colOff>
          <xdr:row>25</xdr:row>
          <xdr:rowOff>19050</xdr:rowOff>
        </xdr:to>
        <xdr:sp macro="" textlink="">
          <xdr:nvSpPr>
            <xdr:cNvPr id="15783" name="Check Box 423" hidden="1">
              <a:extLst>
                <a:ext uri="{63B3BB69-23CF-44E3-9099-C40C66FF867C}">
                  <a14:compatExt spid="_x0000_s15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25</xdr:row>
          <xdr:rowOff>9525</xdr:rowOff>
        </xdr:from>
        <xdr:to>
          <xdr:col>21</xdr:col>
          <xdr:colOff>85725</xdr:colOff>
          <xdr:row>25</xdr:row>
          <xdr:rowOff>476250</xdr:rowOff>
        </xdr:to>
        <xdr:sp macro="" textlink="">
          <xdr:nvSpPr>
            <xdr:cNvPr id="15784" name="Check Box 424" hidden="1">
              <a:extLst>
                <a:ext uri="{63B3BB69-23CF-44E3-9099-C40C66FF867C}">
                  <a14:compatExt spid="_x0000_s15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26</xdr:row>
          <xdr:rowOff>38100</xdr:rowOff>
        </xdr:from>
        <xdr:to>
          <xdr:col>15</xdr:col>
          <xdr:colOff>57150</xdr:colOff>
          <xdr:row>27</xdr:row>
          <xdr:rowOff>9525</xdr:rowOff>
        </xdr:to>
        <xdr:sp macro="" textlink="">
          <xdr:nvSpPr>
            <xdr:cNvPr id="15785" name="Check Box 425" hidden="1">
              <a:extLst>
                <a:ext uri="{63B3BB69-23CF-44E3-9099-C40C66FF867C}">
                  <a14:compatExt spid="_x0000_s15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27</xdr:row>
          <xdr:rowOff>0</xdr:rowOff>
        </xdr:from>
        <xdr:to>
          <xdr:col>16</xdr:col>
          <xdr:colOff>57150</xdr:colOff>
          <xdr:row>27</xdr:row>
          <xdr:rowOff>466725</xdr:rowOff>
        </xdr:to>
        <xdr:sp macro="" textlink="">
          <xdr:nvSpPr>
            <xdr:cNvPr id="15786" name="Check Box 426" hidden="1">
              <a:extLst>
                <a:ext uri="{63B3BB69-23CF-44E3-9099-C40C66FF867C}">
                  <a14:compatExt spid="_x0000_s15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26</xdr:row>
          <xdr:rowOff>38100</xdr:rowOff>
        </xdr:from>
        <xdr:to>
          <xdr:col>20</xdr:col>
          <xdr:colOff>57150</xdr:colOff>
          <xdr:row>27</xdr:row>
          <xdr:rowOff>9525</xdr:rowOff>
        </xdr:to>
        <xdr:sp macro="" textlink="">
          <xdr:nvSpPr>
            <xdr:cNvPr id="15787" name="Check Box 427" hidden="1">
              <a:extLst>
                <a:ext uri="{63B3BB69-23CF-44E3-9099-C40C66FF867C}">
                  <a14:compatExt spid="_x0000_s15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27</xdr:row>
          <xdr:rowOff>0</xdr:rowOff>
        </xdr:from>
        <xdr:to>
          <xdr:col>21</xdr:col>
          <xdr:colOff>57150</xdr:colOff>
          <xdr:row>27</xdr:row>
          <xdr:rowOff>466725</xdr:rowOff>
        </xdr:to>
        <xdr:sp macro="" textlink="">
          <xdr:nvSpPr>
            <xdr:cNvPr id="15788" name="Check Box 428" hidden="1">
              <a:extLst>
                <a:ext uri="{63B3BB69-23CF-44E3-9099-C40C66FF867C}">
                  <a14:compatExt spid="_x0000_s15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28</xdr:row>
          <xdr:rowOff>19050</xdr:rowOff>
        </xdr:from>
        <xdr:to>
          <xdr:col>15</xdr:col>
          <xdr:colOff>57150</xdr:colOff>
          <xdr:row>28</xdr:row>
          <xdr:rowOff>495300</xdr:rowOff>
        </xdr:to>
        <xdr:sp macro="" textlink="">
          <xdr:nvSpPr>
            <xdr:cNvPr id="15789" name="Check Box 429" hidden="1">
              <a:extLst>
                <a:ext uri="{63B3BB69-23CF-44E3-9099-C40C66FF867C}">
                  <a14:compatExt spid="_x0000_s15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29</xdr:row>
          <xdr:rowOff>19050</xdr:rowOff>
        </xdr:from>
        <xdr:to>
          <xdr:col>16</xdr:col>
          <xdr:colOff>57150</xdr:colOff>
          <xdr:row>29</xdr:row>
          <xdr:rowOff>485775</xdr:rowOff>
        </xdr:to>
        <xdr:sp macro="" textlink="">
          <xdr:nvSpPr>
            <xdr:cNvPr id="15790" name="Check Box 430" hidden="1">
              <a:extLst>
                <a:ext uri="{63B3BB69-23CF-44E3-9099-C40C66FF867C}">
                  <a14:compatExt spid="_x0000_s15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28</xdr:row>
          <xdr:rowOff>19050</xdr:rowOff>
        </xdr:from>
        <xdr:to>
          <xdr:col>20</xdr:col>
          <xdr:colOff>57150</xdr:colOff>
          <xdr:row>28</xdr:row>
          <xdr:rowOff>495300</xdr:rowOff>
        </xdr:to>
        <xdr:sp macro="" textlink="">
          <xdr:nvSpPr>
            <xdr:cNvPr id="15791" name="Check Box 431" hidden="1">
              <a:extLst>
                <a:ext uri="{63B3BB69-23CF-44E3-9099-C40C66FF867C}">
                  <a14:compatExt spid="_x0000_s15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29</xdr:row>
          <xdr:rowOff>19050</xdr:rowOff>
        </xdr:from>
        <xdr:to>
          <xdr:col>21</xdr:col>
          <xdr:colOff>57150</xdr:colOff>
          <xdr:row>29</xdr:row>
          <xdr:rowOff>485775</xdr:rowOff>
        </xdr:to>
        <xdr:sp macro="" textlink="">
          <xdr:nvSpPr>
            <xdr:cNvPr id="15792" name="Check Box 432" hidden="1">
              <a:extLst>
                <a:ext uri="{63B3BB69-23CF-44E3-9099-C40C66FF867C}">
                  <a14:compatExt spid="_x0000_s15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30</xdr:row>
          <xdr:rowOff>28575</xdr:rowOff>
        </xdr:from>
        <xdr:to>
          <xdr:col>15</xdr:col>
          <xdr:colOff>95250</xdr:colOff>
          <xdr:row>30</xdr:row>
          <xdr:rowOff>495300</xdr:rowOff>
        </xdr:to>
        <xdr:sp macro="" textlink="">
          <xdr:nvSpPr>
            <xdr:cNvPr id="15793" name="Check Box 433" hidden="1">
              <a:extLst>
                <a:ext uri="{63B3BB69-23CF-44E3-9099-C40C66FF867C}">
                  <a14:compatExt spid="_x0000_s15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31</xdr:row>
          <xdr:rowOff>38100</xdr:rowOff>
        </xdr:from>
        <xdr:to>
          <xdr:col>16</xdr:col>
          <xdr:colOff>95250</xdr:colOff>
          <xdr:row>32</xdr:row>
          <xdr:rowOff>9525</xdr:rowOff>
        </xdr:to>
        <xdr:sp macro="" textlink="">
          <xdr:nvSpPr>
            <xdr:cNvPr id="15794" name="Check Box 434" hidden="1">
              <a:extLst>
                <a:ext uri="{63B3BB69-23CF-44E3-9099-C40C66FF867C}">
                  <a14:compatExt spid="_x0000_s15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30</xdr:row>
          <xdr:rowOff>28575</xdr:rowOff>
        </xdr:from>
        <xdr:to>
          <xdr:col>20</xdr:col>
          <xdr:colOff>95250</xdr:colOff>
          <xdr:row>30</xdr:row>
          <xdr:rowOff>495300</xdr:rowOff>
        </xdr:to>
        <xdr:sp macro="" textlink="">
          <xdr:nvSpPr>
            <xdr:cNvPr id="15795" name="Check Box 435" hidden="1">
              <a:extLst>
                <a:ext uri="{63B3BB69-23CF-44E3-9099-C40C66FF867C}">
                  <a14:compatExt spid="_x0000_s15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31</xdr:row>
          <xdr:rowOff>38100</xdr:rowOff>
        </xdr:from>
        <xdr:to>
          <xdr:col>21</xdr:col>
          <xdr:colOff>95250</xdr:colOff>
          <xdr:row>32</xdr:row>
          <xdr:rowOff>9525</xdr:rowOff>
        </xdr:to>
        <xdr:sp macro="" textlink="">
          <xdr:nvSpPr>
            <xdr:cNvPr id="15796" name="Check Box 436" hidden="1">
              <a:extLst>
                <a:ext uri="{63B3BB69-23CF-44E3-9099-C40C66FF867C}">
                  <a14:compatExt spid="_x0000_s15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32</xdr:row>
          <xdr:rowOff>9525</xdr:rowOff>
        </xdr:from>
        <xdr:to>
          <xdr:col>15</xdr:col>
          <xdr:colOff>95250</xdr:colOff>
          <xdr:row>32</xdr:row>
          <xdr:rowOff>485775</xdr:rowOff>
        </xdr:to>
        <xdr:sp macro="" textlink="">
          <xdr:nvSpPr>
            <xdr:cNvPr id="15797" name="Check Box 437" hidden="1">
              <a:extLst>
                <a:ext uri="{63B3BB69-23CF-44E3-9099-C40C66FF867C}">
                  <a14:compatExt spid="_x0000_s15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33</xdr:row>
          <xdr:rowOff>19050</xdr:rowOff>
        </xdr:from>
        <xdr:to>
          <xdr:col>16</xdr:col>
          <xdr:colOff>95250</xdr:colOff>
          <xdr:row>33</xdr:row>
          <xdr:rowOff>485775</xdr:rowOff>
        </xdr:to>
        <xdr:sp macro="" textlink="">
          <xdr:nvSpPr>
            <xdr:cNvPr id="15798" name="Check Box 438" hidden="1">
              <a:extLst>
                <a:ext uri="{63B3BB69-23CF-44E3-9099-C40C66FF867C}">
                  <a14:compatExt spid="_x0000_s1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32</xdr:row>
          <xdr:rowOff>19050</xdr:rowOff>
        </xdr:from>
        <xdr:to>
          <xdr:col>20</xdr:col>
          <xdr:colOff>95250</xdr:colOff>
          <xdr:row>32</xdr:row>
          <xdr:rowOff>495300</xdr:rowOff>
        </xdr:to>
        <xdr:sp macro="" textlink="">
          <xdr:nvSpPr>
            <xdr:cNvPr id="15799" name="Check Box 439" hidden="1">
              <a:extLst>
                <a:ext uri="{63B3BB69-23CF-44E3-9099-C40C66FF867C}">
                  <a14:compatExt spid="_x0000_s1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33</xdr:row>
          <xdr:rowOff>19050</xdr:rowOff>
        </xdr:from>
        <xdr:to>
          <xdr:col>21</xdr:col>
          <xdr:colOff>95250</xdr:colOff>
          <xdr:row>33</xdr:row>
          <xdr:rowOff>485775</xdr:rowOff>
        </xdr:to>
        <xdr:sp macro="" textlink="">
          <xdr:nvSpPr>
            <xdr:cNvPr id="15800" name="Check Box 440" hidden="1">
              <a:extLst>
                <a:ext uri="{63B3BB69-23CF-44E3-9099-C40C66FF867C}">
                  <a14:compatExt spid="_x0000_s1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34</xdr:row>
          <xdr:rowOff>9525</xdr:rowOff>
        </xdr:from>
        <xdr:to>
          <xdr:col>15</xdr:col>
          <xdr:colOff>85725</xdr:colOff>
          <xdr:row>34</xdr:row>
          <xdr:rowOff>476250</xdr:rowOff>
        </xdr:to>
        <xdr:sp macro="" textlink="">
          <xdr:nvSpPr>
            <xdr:cNvPr id="15801" name="Check Box 441" hidden="1">
              <a:extLst>
                <a:ext uri="{63B3BB69-23CF-44E3-9099-C40C66FF867C}">
                  <a14:compatExt spid="_x0000_s1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35</xdr:row>
          <xdr:rowOff>9525</xdr:rowOff>
        </xdr:from>
        <xdr:to>
          <xdr:col>16</xdr:col>
          <xdr:colOff>85725</xdr:colOff>
          <xdr:row>35</xdr:row>
          <xdr:rowOff>485775</xdr:rowOff>
        </xdr:to>
        <xdr:sp macro="" textlink="">
          <xdr:nvSpPr>
            <xdr:cNvPr id="15802" name="Check Box 442" hidden="1">
              <a:extLst>
                <a:ext uri="{63B3BB69-23CF-44E3-9099-C40C66FF867C}">
                  <a14:compatExt spid="_x0000_s1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34</xdr:row>
          <xdr:rowOff>9525</xdr:rowOff>
        </xdr:from>
        <xdr:to>
          <xdr:col>20</xdr:col>
          <xdr:colOff>85725</xdr:colOff>
          <xdr:row>34</xdr:row>
          <xdr:rowOff>476250</xdr:rowOff>
        </xdr:to>
        <xdr:sp macro="" textlink="">
          <xdr:nvSpPr>
            <xdr:cNvPr id="15803" name="Check Box 443" hidden="1">
              <a:extLst>
                <a:ext uri="{63B3BB69-23CF-44E3-9099-C40C66FF867C}">
                  <a14:compatExt spid="_x0000_s15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35</xdr:row>
          <xdr:rowOff>9525</xdr:rowOff>
        </xdr:from>
        <xdr:to>
          <xdr:col>21</xdr:col>
          <xdr:colOff>85725</xdr:colOff>
          <xdr:row>35</xdr:row>
          <xdr:rowOff>485775</xdr:rowOff>
        </xdr:to>
        <xdr:sp macro="" textlink="">
          <xdr:nvSpPr>
            <xdr:cNvPr id="15804" name="Check Box 444" hidden="1">
              <a:extLst>
                <a:ext uri="{63B3BB69-23CF-44E3-9099-C40C66FF867C}">
                  <a14:compatExt spid="_x0000_s15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36</xdr:row>
          <xdr:rowOff>19050</xdr:rowOff>
        </xdr:from>
        <xdr:to>
          <xdr:col>15</xdr:col>
          <xdr:colOff>47625</xdr:colOff>
          <xdr:row>36</xdr:row>
          <xdr:rowOff>495300</xdr:rowOff>
        </xdr:to>
        <xdr:sp macro="" textlink="">
          <xdr:nvSpPr>
            <xdr:cNvPr id="15805" name="Check Box 445" hidden="1">
              <a:extLst>
                <a:ext uri="{63B3BB69-23CF-44E3-9099-C40C66FF867C}">
                  <a14:compatExt spid="_x0000_s15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37</xdr:row>
          <xdr:rowOff>28575</xdr:rowOff>
        </xdr:from>
        <xdr:to>
          <xdr:col>16</xdr:col>
          <xdr:colOff>85725</xdr:colOff>
          <xdr:row>38</xdr:row>
          <xdr:rowOff>0</xdr:rowOff>
        </xdr:to>
        <xdr:sp macro="" textlink="">
          <xdr:nvSpPr>
            <xdr:cNvPr id="15806" name="Check Box 446" hidden="1">
              <a:extLst>
                <a:ext uri="{63B3BB69-23CF-44E3-9099-C40C66FF867C}">
                  <a14:compatExt spid="_x0000_s15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36</xdr:row>
          <xdr:rowOff>19050</xdr:rowOff>
        </xdr:from>
        <xdr:to>
          <xdr:col>20</xdr:col>
          <xdr:colOff>47625</xdr:colOff>
          <xdr:row>36</xdr:row>
          <xdr:rowOff>495300</xdr:rowOff>
        </xdr:to>
        <xdr:sp macro="" textlink="">
          <xdr:nvSpPr>
            <xdr:cNvPr id="15807" name="Check Box 447" hidden="1">
              <a:extLst>
                <a:ext uri="{63B3BB69-23CF-44E3-9099-C40C66FF867C}">
                  <a14:compatExt spid="_x0000_s15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37</xdr:row>
          <xdr:rowOff>28575</xdr:rowOff>
        </xdr:from>
        <xdr:to>
          <xdr:col>21</xdr:col>
          <xdr:colOff>85725</xdr:colOff>
          <xdr:row>38</xdr:row>
          <xdr:rowOff>0</xdr:rowOff>
        </xdr:to>
        <xdr:sp macro="" textlink="">
          <xdr:nvSpPr>
            <xdr:cNvPr id="15808" name="Check Box 448" hidden="1">
              <a:extLst>
                <a:ext uri="{63B3BB69-23CF-44E3-9099-C40C66FF867C}">
                  <a14:compatExt spid="_x0000_s15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38</xdr:row>
          <xdr:rowOff>28575</xdr:rowOff>
        </xdr:from>
        <xdr:to>
          <xdr:col>15</xdr:col>
          <xdr:colOff>47625</xdr:colOff>
          <xdr:row>38</xdr:row>
          <xdr:rowOff>495300</xdr:rowOff>
        </xdr:to>
        <xdr:sp macro="" textlink="">
          <xdr:nvSpPr>
            <xdr:cNvPr id="15809" name="Check Box 449" hidden="1">
              <a:extLst>
                <a:ext uri="{63B3BB69-23CF-44E3-9099-C40C66FF867C}">
                  <a14:compatExt spid="_x0000_s15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38</xdr:row>
          <xdr:rowOff>495300</xdr:rowOff>
        </xdr:from>
        <xdr:to>
          <xdr:col>16</xdr:col>
          <xdr:colOff>47625</xdr:colOff>
          <xdr:row>39</xdr:row>
          <xdr:rowOff>457200</xdr:rowOff>
        </xdr:to>
        <xdr:sp macro="" textlink="">
          <xdr:nvSpPr>
            <xdr:cNvPr id="15810" name="Check Box 450" hidden="1">
              <a:extLst>
                <a:ext uri="{63B3BB69-23CF-44E3-9099-C40C66FF867C}">
                  <a14:compatExt spid="_x0000_s15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38</xdr:row>
          <xdr:rowOff>28575</xdr:rowOff>
        </xdr:from>
        <xdr:to>
          <xdr:col>20</xdr:col>
          <xdr:colOff>47625</xdr:colOff>
          <xdr:row>38</xdr:row>
          <xdr:rowOff>495300</xdr:rowOff>
        </xdr:to>
        <xdr:sp macro="" textlink="">
          <xdr:nvSpPr>
            <xdr:cNvPr id="15811" name="Check Box 451" hidden="1">
              <a:extLst>
                <a:ext uri="{63B3BB69-23CF-44E3-9099-C40C66FF867C}">
                  <a14:compatExt spid="_x0000_s15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38</xdr:row>
          <xdr:rowOff>495300</xdr:rowOff>
        </xdr:from>
        <xdr:to>
          <xdr:col>21</xdr:col>
          <xdr:colOff>47625</xdr:colOff>
          <xdr:row>39</xdr:row>
          <xdr:rowOff>457200</xdr:rowOff>
        </xdr:to>
        <xdr:sp macro="" textlink="">
          <xdr:nvSpPr>
            <xdr:cNvPr id="15812" name="Check Box 452" hidden="1">
              <a:extLst>
                <a:ext uri="{63B3BB69-23CF-44E3-9099-C40C66FF867C}">
                  <a14:compatExt spid="_x0000_s15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40</xdr:row>
          <xdr:rowOff>28575</xdr:rowOff>
        </xdr:from>
        <xdr:to>
          <xdr:col>15</xdr:col>
          <xdr:colOff>76200</xdr:colOff>
          <xdr:row>40</xdr:row>
          <xdr:rowOff>495300</xdr:rowOff>
        </xdr:to>
        <xdr:sp macro="" textlink="">
          <xdr:nvSpPr>
            <xdr:cNvPr id="15813" name="Check Box 453" hidden="1">
              <a:extLst>
                <a:ext uri="{63B3BB69-23CF-44E3-9099-C40C66FF867C}">
                  <a14:compatExt spid="_x0000_s15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40</xdr:row>
          <xdr:rowOff>485775</xdr:rowOff>
        </xdr:from>
        <xdr:to>
          <xdr:col>16</xdr:col>
          <xdr:colOff>76200</xdr:colOff>
          <xdr:row>41</xdr:row>
          <xdr:rowOff>457200</xdr:rowOff>
        </xdr:to>
        <xdr:sp macro="" textlink="">
          <xdr:nvSpPr>
            <xdr:cNvPr id="15814" name="Check Box 454" hidden="1">
              <a:extLst>
                <a:ext uri="{63B3BB69-23CF-44E3-9099-C40C66FF867C}">
                  <a14:compatExt spid="_x0000_s15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40</xdr:row>
          <xdr:rowOff>28575</xdr:rowOff>
        </xdr:from>
        <xdr:to>
          <xdr:col>20</xdr:col>
          <xdr:colOff>76200</xdr:colOff>
          <xdr:row>40</xdr:row>
          <xdr:rowOff>495300</xdr:rowOff>
        </xdr:to>
        <xdr:sp macro="" textlink="">
          <xdr:nvSpPr>
            <xdr:cNvPr id="15815" name="Check Box 455" hidden="1">
              <a:extLst>
                <a:ext uri="{63B3BB69-23CF-44E3-9099-C40C66FF867C}">
                  <a14:compatExt spid="_x0000_s15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40</xdr:row>
          <xdr:rowOff>485775</xdr:rowOff>
        </xdr:from>
        <xdr:to>
          <xdr:col>21</xdr:col>
          <xdr:colOff>76200</xdr:colOff>
          <xdr:row>41</xdr:row>
          <xdr:rowOff>457200</xdr:rowOff>
        </xdr:to>
        <xdr:sp macro="" textlink="">
          <xdr:nvSpPr>
            <xdr:cNvPr id="15816" name="Check Box 456" hidden="1">
              <a:extLst>
                <a:ext uri="{63B3BB69-23CF-44E3-9099-C40C66FF867C}">
                  <a14:compatExt spid="_x0000_s1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42</xdr:row>
          <xdr:rowOff>19050</xdr:rowOff>
        </xdr:from>
        <xdr:to>
          <xdr:col>15</xdr:col>
          <xdr:colOff>76200</xdr:colOff>
          <xdr:row>42</xdr:row>
          <xdr:rowOff>485775</xdr:rowOff>
        </xdr:to>
        <xdr:sp macro="" textlink="">
          <xdr:nvSpPr>
            <xdr:cNvPr id="15817" name="Check Box 457" hidden="1">
              <a:extLst>
                <a:ext uri="{63B3BB69-23CF-44E3-9099-C40C66FF867C}">
                  <a14:compatExt spid="_x0000_s15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43</xdr:row>
          <xdr:rowOff>19050</xdr:rowOff>
        </xdr:from>
        <xdr:to>
          <xdr:col>16</xdr:col>
          <xdr:colOff>76200</xdr:colOff>
          <xdr:row>43</xdr:row>
          <xdr:rowOff>485775</xdr:rowOff>
        </xdr:to>
        <xdr:sp macro="" textlink="">
          <xdr:nvSpPr>
            <xdr:cNvPr id="15818" name="Check Box 458" hidden="1">
              <a:extLst>
                <a:ext uri="{63B3BB69-23CF-44E3-9099-C40C66FF867C}">
                  <a14:compatExt spid="_x0000_s15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42</xdr:row>
          <xdr:rowOff>28575</xdr:rowOff>
        </xdr:from>
        <xdr:to>
          <xdr:col>20</xdr:col>
          <xdr:colOff>76200</xdr:colOff>
          <xdr:row>43</xdr:row>
          <xdr:rowOff>0</xdr:rowOff>
        </xdr:to>
        <xdr:sp macro="" textlink="">
          <xdr:nvSpPr>
            <xdr:cNvPr id="15819" name="Check Box 459" hidden="1">
              <a:extLst>
                <a:ext uri="{63B3BB69-23CF-44E3-9099-C40C66FF867C}">
                  <a14:compatExt spid="_x0000_s15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43</xdr:row>
          <xdr:rowOff>19050</xdr:rowOff>
        </xdr:from>
        <xdr:to>
          <xdr:col>21</xdr:col>
          <xdr:colOff>76200</xdr:colOff>
          <xdr:row>43</xdr:row>
          <xdr:rowOff>485775</xdr:rowOff>
        </xdr:to>
        <xdr:sp macro="" textlink="">
          <xdr:nvSpPr>
            <xdr:cNvPr id="15820" name="Check Box 460" hidden="1">
              <a:extLst>
                <a:ext uri="{63B3BB69-23CF-44E3-9099-C40C66FF867C}">
                  <a14:compatExt spid="_x0000_s15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45</xdr:row>
          <xdr:rowOff>38100</xdr:rowOff>
        </xdr:from>
        <xdr:to>
          <xdr:col>15</xdr:col>
          <xdr:colOff>66675</xdr:colOff>
          <xdr:row>46</xdr:row>
          <xdr:rowOff>47625</xdr:rowOff>
        </xdr:to>
        <xdr:sp macro="" textlink="">
          <xdr:nvSpPr>
            <xdr:cNvPr id="15821" name="Check Box 461" hidden="1">
              <a:extLst>
                <a:ext uri="{63B3BB69-23CF-44E3-9099-C40C66FF867C}">
                  <a14:compatExt spid="_x0000_s1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46</xdr:row>
          <xdr:rowOff>38100</xdr:rowOff>
        </xdr:from>
        <xdr:to>
          <xdr:col>16</xdr:col>
          <xdr:colOff>66675</xdr:colOff>
          <xdr:row>47</xdr:row>
          <xdr:rowOff>47625</xdr:rowOff>
        </xdr:to>
        <xdr:sp macro="" textlink="">
          <xdr:nvSpPr>
            <xdr:cNvPr id="15822" name="Check Box 462" hidden="1">
              <a:extLst>
                <a:ext uri="{63B3BB69-23CF-44E3-9099-C40C66FF867C}">
                  <a14:compatExt spid="_x0000_s15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45</xdr:row>
          <xdr:rowOff>38100</xdr:rowOff>
        </xdr:from>
        <xdr:to>
          <xdr:col>20</xdr:col>
          <xdr:colOff>66675</xdr:colOff>
          <xdr:row>46</xdr:row>
          <xdr:rowOff>47625</xdr:rowOff>
        </xdr:to>
        <xdr:sp macro="" textlink="">
          <xdr:nvSpPr>
            <xdr:cNvPr id="15823" name="Check Box 463" hidden="1">
              <a:extLst>
                <a:ext uri="{63B3BB69-23CF-44E3-9099-C40C66FF867C}">
                  <a14:compatExt spid="_x0000_s15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46</xdr:row>
          <xdr:rowOff>38100</xdr:rowOff>
        </xdr:from>
        <xdr:to>
          <xdr:col>21</xdr:col>
          <xdr:colOff>66675</xdr:colOff>
          <xdr:row>47</xdr:row>
          <xdr:rowOff>47625</xdr:rowOff>
        </xdr:to>
        <xdr:sp macro="" textlink="">
          <xdr:nvSpPr>
            <xdr:cNvPr id="15824" name="Check Box 464" hidden="1">
              <a:extLst>
                <a:ext uri="{63B3BB69-23CF-44E3-9099-C40C66FF867C}">
                  <a14:compatExt spid="_x0000_s15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47</xdr:row>
          <xdr:rowOff>38100</xdr:rowOff>
        </xdr:from>
        <xdr:to>
          <xdr:col>15</xdr:col>
          <xdr:colOff>66675</xdr:colOff>
          <xdr:row>48</xdr:row>
          <xdr:rowOff>47625</xdr:rowOff>
        </xdr:to>
        <xdr:sp macro="" textlink="">
          <xdr:nvSpPr>
            <xdr:cNvPr id="15825" name="Check Box 465" hidden="1">
              <a:extLst>
                <a:ext uri="{63B3BB69-23CF-44E3-9099-C40C66FF867C}">
                  <a14:compatExt spid="_x0000_s15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48</xdr:row>
          <xdr:rowOff>38100</xdr:rowOff>
        </xdr:from>
        <xdr:to>
          <xdr:col>16</xdr:col>
          <xdr:colOff>66675</xdr:colOff>
          <xdr:row>49</xdr:row>
          <xdr:rowOff>47625</xdr:rowOff>
        </xdr:to>
        <xdr:sp macro="" textlink="">
          <xdr:nvSpPr>
            <xdr:cNvPr id="15826" name="Check Box 466" hidden="1">
              <a:extLst>
                <a:ext uri="{63B3BB69-23CF-44E3-9099-C40C66FF867C}">
                  <a14:compatExt spid="_x0000_s15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47</xdr:row>
          <xdr:rowOff>38100</xdr:rowOff>
        </xdr:from>
        <xdr:to>
          <xdr:col>20</xdr:col>
          <xdr:colOff>66675</xdr:colOff>
          <xdr:row>48</xdr:row>
          <xdr:rowOff>47625</xdr:rowOff>
        </xdr:to>
        <xdr:sp macro="" textlink="">
          <xdr:nvSpPr>
            <xdr:cNvPr id="15827" name="Check Box 467" hidden="1">
              <a:extLst>
                <a:ext uri="{63B3BB69-23CF-44E3-9099-C40C66FF867C}">
                  <a14:compatExt spid="_x0000_s15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48</xdr:row>
          <xdr:rowOff>38100</xdr:rowOff>
        </xdr:from>
        <xdr:to>
          <xdr:col>21</xdr:col>
          <xdr:colOff>66675</xdr:colOff>
          <xdr:row>49</xdr:row>
          <xdr:rowOff>47625</xdr:rowOff>
        </xdr:to>
        <xdr:sp macro="" textlink="">
          <xdr:nvSpPr>
            <xdr:cNvPr id="15828" name="Check Box 468" hidden="1">
              <a:extLst>
                <a:ext uri="{63B3BB69-23CF-44E3-9099-C40C66FF867C}">
                  <a14:compatExt spid="_x0000_s15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49</xdr:row>
          <xdr:rowOff>38100</xdr:rowOff>
        </xdr:from>
        <xdr:to>
          <xdr:col>15</xdr:col>
          <xdr:colOff>66675</xdr:colOff>
          <xdr:row>50</xdr:row>
          <xdr:rowOff>47625</xdr:rowOff>
        </xdr:to>
        <xdr:sp macro="" textlink="">
          <xdr:nvSpPr>
            <xdr:cNvPr id="15829" name="Check Box 469" hidden="1">
              <a:extLst>
                <a:ext uri="{63B3BB69-23CF-44E3-9099-C40C66FF867C}">
                  <a14:compatExt spid="_x0000_s15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50</xdr:row>
          <xdr:rowOff>38100</xdr:rowOff>
        </xdr:from>
        <xdr:to>
          <xdr:col>16</xdr:col>
          <xdr:colOff>66675</xdr:colOff>
          <xdr:row>51</xdr:row>
          <xdr:rowOff>47625</xdr:rowOff>
        </xdr:to>
        <xdr:sp macro="" textlink="">
          <xdr:nvSpPr>
            <xdr:cNvPr id="15830" name="Check Box 470" hidden="1">
              <a:extLst>
                <a:ext uri="{63B3BB69-23CF-44E3-9099-C40C66FF867C}">
                  <a14:compatExt spid="_x0000_s15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49</xdr:row>
          <xdr:rowOff>38100</xdr:rowOff>
        </xdr:from>
        <xdr:to>
          <xdr:col>20</xdr:col>
          <xdr:colOff>66675</xdr:colOff>
          <xdr:row>50</xdr:row>
          <xdr:rowOff>47625</xdr:rowOff>
        </xdr:to>
        <xdr:sp macro="" textlink="">
          <xdr:nvSpPr>
            <xdr:cNvPr id="15831" name="Check Box 471" hidden="1">
              <a:extLst>
                <a:ext uri="{63B3BB69-23CF-44E3-9099-C40C66FF867C}">
                  <a14:compatExt spid="_x0000_s15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50</xdr:row>
          <xdr:rowOff>38100</xdr:rowOff>
        </xdr:from>
        <xdr:to>
          <xdr:col>21</xdr:col>
          <xdr:colOff>66675</xdr:colOff>
          <xdr:row>51</xdr:row>
          <xdr:rowOff>47625</xdr:rowOff>
        </xdr:to>
        <xdr:sp macro="" textlink="">
          <xdr:nvSpPr>
            <xdr:cNvPr id="15832" name="Check Box 472" hidden="1">
              <a:extLst>
                <a:ext uri="{63B3BB69-23CF-44E3-9099-C40C66FF867C}">
                  <a14:compatExt spid="_x0000_s15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51</xdr:row>
          <xdr:rowOff>38100</xdr:rowOff>
        </xdr:from>
        <xdr:to>
          <xdr:col>15</xdr:col>
          <xdr:colOff>66675</xdr:colOff>
          <xdr:row>52</xdr:row>
          <xdr:rowOff>47625</xdr:rowOff>
        </xdr:to>
        <xdr:sp macro="" textlink="">
          <xdr:nvSpPr>
            <xdr:cNvPr id="15833" name="Check Box 473" hidden="1">
              <a:extLst>
                <a:ext uri="{63B3BB69-23CF-44E3-9099-C40C66FF867C}">
                  <a14:compatExt spid="_x0000_s15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52</xdr:row>
          <xdr:rowOff>38100</xdr:rowOff>
        </xdr:from>
        <xdr:to>
          <xdr:col>16</xdr:col>
          <xdr:colOff>66675</xdr:colOff>
          <xdr:row>53</xdr:row>
          <xdr:rowOff>47625</xdr:rowOff>
        </xdr:to>
        <xdr:sp macro="" textlink="">
          <xdr:nvSpPr>
            <xdr:cNvPr id="15834" name="Check Box 474" hidden="1">
              <a:extLst>
                <a:ext uri="{63B3BB69-23CF-44E3-9099-C40C66FF867C}">
                  <a14:compatExt spid="_x0000_s15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51</xdr:row>
          <xdr:rowOff>38100</xdr:rowOff>
        </xdr:from>
        <xdr:to>
          <xdr:col>20</xdr:col>
          <xdr:colOff>66675</xdr:colOff>
          <xdr:row>52</xdr:row>
          <xdr:rowOff>47625</xdr:rowOff>
        </xdr:to>
        <xdr:sp macro="" textlink="">
          <xdr:nvSpPr>
            <xdr:cNvPr id="15835" name="Check Box 475" hidden="1">
              <a:extLst>
                <a:ext uri="{63B3BB69-23CF-44E3-9099-C40C66FF867C}">
                  <a14:compatExt spid="_x0000_s15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52</xdr:row>
          <xdr:rowOff>38100</xdr:rowOff>
        </xdr:from>
        <xdr:to>
          <xdr:col>21</xdr:col>
          <xdr:colOff>66675</xdr:colOff>
          <xdr:row>53</xdr:row>
          <xdr:rowOff>47625</xdr:rowOff>
        </xdr:to>
        <xdr:sp macro="" textlink="">
          <xdr:nvSpPr>
            <xdr:cNvPr id="15836" name="Check Box 476" hidden="1">
              <a:extLst>
                <a:ext uri="{63B3BB69-23CF-44E3-9099-C40C66FF867C}">
                  <a14:compatExt spid="_x0000_s15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54</xdr:row>
          <xdr:rowOff>38100</xdr:rowOff>
        </xdr:from>
        <xdr:to>
          <xdr:col>15</xdr:col>
          <xdr:colOff>66675</xdr:colOff>
          <xdr:row>55</xdr:row>
          <xdr:rowOff>47625</xdr:rowOff>
        </xdr:to>
        <xdr:sp macro="" textlink="">
          <xdr:nvSpPr>
            <xdr:cNvPr id="15837" name="Check Box 477" hidden="1">
              <a:extLst>
                <a:ext uri="{63B3BB69-23CF-44E3-9099-C40C66FF867C}">
                  <a14:compatExt spid="_x0000_s15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55</xdr:row>
          <xdr:rowOff>38100</xdr:rowOff>
        </xdr:from>
        <xdr:to>
          <xdr:col>16</xdr:col>
          <xdr:colOff>66675</xdr:colOff>
          <xdr:row>56</xdr:row>
          <xdr:rowOff>0</xdr:rowOff>
        </xdr:to>
        <xdr:sp macro="" textlink="">
          <xdr:nvSpPr>
            <xdr:cNvPr id="15838" name="Check Box 478" hidden="1">
              <a:extLst>
                <a:ext uri="{63B3BB69-23CF-44E3-9099-C40C66FF867C}">
                  <a14:compatExt spid="_x0000_s15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54</xdr:row>
          <xdr:rowOff>38100</xdr:rowOff>
        </xdr:from>
        <xdr:to>
          <xdr:col>20</xdr:col>
          <xdr:colOff>66675</xdr:colOff>
          <xdr:row>55</xdr:row>
          <xdr:rowOff>47625</xdr:rowOff>
        </xdr:to>
        <xdr:sp macro="" textlink="">
          <xdr:nvSpPr>
            <xdr:cNvPr id="15839" name="Check Box 479" hidden="1">
              <a:extLst>
                <a:ext uri="{63B3BB69-23CF-44E3-9099-C40C66FF867C}">
                  <a14:compatExt spid="_x0000_s15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55</xdr:row>
          <xdr:rowOff>38100</xdr:rowOff>
        </xdr:from>
        <xdr:to>
          <xdr:col>21</xdr:col>
          <xdr:colOff>66675</xdr:colOff>
          <xdr:row>56</xdr:row>
          <xdr:rowOff>0</xdr:rowOff>
        </xdr:to>
        <xdr:sp macro="" textlink="">
          <xdr:nvSpPr>
            <xdr:cNvPr id="15840" name="Check Box 480" hidden="1">
              <a:extLst>
                <a:ext uri="{63B3BB69-23CF-44E3-9099-C40C66FF867C}">
                  <a14:compatExt spid="_x0000_s15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56</xdr:row>
          <xdr:rowOff>38100</xdr:rowOff>
        </xdr:from>
        <xdr:to>
          <xdr:col>15</xdr:col>
          <xdr:colOff>66675</xdr:colOff>
          <xdr:row>57</xdr:row>
          <xdr:rowOff>47625</xdr:rowOff>
        </xdr:to>
        <xdr:sp macro="" textlink="">
          <xdr:nvSpPr>
            <xdr:cNvPr id="15841" name="Check Box 481" hidden="1">
              <a:extLst>
                <a:ext uri="{63B3BB69-23CF-44E3-9099-C40C66FF867C}">
                  <a14:compatExt spid="_x0000_s1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57</xdr:row>
          <xdr:rowOff>38100</xdr:rowOff>
        </xdr:from>
        <xdr:to>
          <xdr:col>16</xdr:col>
          <xdr:colOff>66675</xdr:colOff>
          <xdr:row>58</xdr:row>
          <xdr:rowOff>47625</xdr:rowOff>
        </xdr:to>
        <xdr:sp macro="" textlink="">
          <xdr:nvSpPr>
            <xdr:cNvPr id="15842" name="Check Box 482" hidden="1">
              <a:extLst>
                <a:ext uri="{63B3BB69-23CF-44E3-9099-C40C66FF867C}">
                  <a14:compatExt spid="_x0000_s1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56</xdr:row>
          <xdr:rowOff>38100</xdr:rowOff>
        </xdr:from>
        <xdr:to>
          <xdr:col>20</xdr:col>
          <xdr:colOff>66675</xdr:colOff>
          <xdr:row>57</xdr:row>
          <xdr:rowOff>47625</xdr:rowOff>
        </xdr:to>
        <xdr:sp macro="" textlink="">
          <xdr:nvSpPr>
            <xdr:cNvPr id="15843" name="Check Box 483" hidden="1">
              <a:extLst>
                <a:ext uri="{63B3BB69-23CF-44E3-9099-C40C66FF867C}">
                  <a14:compatExt spid="_x0000_s1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57</xdr:row>
          <xdr:rowOff>38100</xdr:rowOff>
        </xdr:from>
        <xdr:to>
          <xdr:col>21</xdr:col>
          <xdr:colOff>66675</xdr:colOff>
          <xdr:row>58</xdr:row>
          <xdr:rowOff>47625</xdr:rowOff>
        </xdr:to>
        <xdr:sp macro="" textlink="">
          <xdr:nvSpPr>
            <xdr:cNvPr id="15844" name="Check Box 484" hidden="1">
              <a:extLst>
                <a:ext uri="{63B3BB69-23CF-44E3-9099-C40C66FF867C}">
                  <a14:compatExt spid="_x0000_s1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58</xdr:row>
          <xdr:rowOff>38100</xdr:rowOff>
        </xdr:from>
        <xdr:to>
          <xdr:col>15</xdr:col>
          <xdr:colOff>66675</xdr:colOff>
          <xdr:row>59</xdr:row>
          <xdr:rowOff>47625</xdr:rowOff>
        </xdr:to>
        <xdr:sp macro="" textlink="">
          <xdr:nvSpPr>
            <xdr:cNvPr id="15845" name="Check Box 485" hidden="1">
              <a:extLst>
                <a:ext uri="{63B3BB69-23CF-44E3-9099-C40C66FF867C}">
                  <a14:compatExt spid="_x0000_s1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59</xdr:row>
          <xdr:rowOff>38100</xdr:rowOff>
        </xdr:from>
        <xdr:to>
          <xdr:col>16</xdr:col>
          <xdr:colOff>66675</xdr:colOff>
          <xdr:row>60</xdr:row>
          <xdr:rowOff>47625</xdr:rowOff>
        </xdr:to>
        <xdr:sp macro="" textlink="">
          <xdr:nvSpPr>
            <xdr:cNvPr id="15846" name="Check Box 486" hidden="1">
              <a:extLst>
                <a:ext uri="{63B3BB69-23CF-44E3-9099-C40C66FF867C}">
                  <a14:compatExt spid="_x0000_s1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58</xdr:row>
          <xdr:rowOff>38100</xdr:rowOff>
        </xdr:from>
        <xdr:to>
          <xdr:col>20</xdr:col>
          <xdr:colOff>66675</xdr:colOff>
          <xdr:row>59</xdr:row>
          <xdr:rowOff>47625</xdr:rowOff>
        </xdr:to>
        <xdr:sp macro="" textlink="">
          <xdr:nvSpPr>
            <xdr:cNvPr id="15847" name="Check Box 487" hidden="1">
              <a:extLst>
                <a:ext uri="{63B3BB69-23CF-44E3-9099-C40C66FF867C}">
                  <a14:compatExt spid="_x0000_s1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59</xdr:row>
          <xdr:rowOff>38100</xdr:rowOff>
        </xdr:from>
        <xdr:to>
          <xdr:col>21</xdr:col>
          <xdr:colOff>66675</xdr:colOff>
          <xdr:row>60</xdr:row>
          <xdr:rowOff>47625</xdr:rowOff>
        </xdr:to>
        <xdr:sp macro="" textlink="">
          <xdr:nvSpPr>
            <xdr:cNvPr id="15848" name="Check Box 488" hidden="1">
              <a:extLst>
                <a:ext uri="{63B3BB69-23CF-44E3-9099-C40C66FF867C}">
                  <a14:compatExt spid="_x0000_s1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61</xdr:row>
          <xdr:rowOff>38100</xdr:rowOff>
        </xdr:from>
        <xdr:to>
          <xdr:col>15</xdr:col>
          <xdr:colOff>66675</xdr:colOff>
          <xdr:row>62</xdr:row>
          <xdr:rowOff>47625</xdr:rowOff>
        </xdr:to>
        <xdr:sp macro="" textlink="">
          <xdr:nvSpPr>
            <xdr:cNvPr id="15849" name="Check Box 489" hidden="1">
              <a:extLst>
                <a:ext uri="{63B3BB69-23CF-44E3-9099-C40C66FF867C}">
                  <a14:compatExt spid="_x0000_s1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62</xdr:row>
          <xdr:rowOff>38100</xdr:rowOff>
        </xdr:from>
        <xdr:to>
          <xdr:col>16</xdr:col>
          <xdr:colOff>66675</xdr:colOff>
          <xdr:row>63</xdr:row>
          <xdr:rowOff>47625</xdr:rowOff>
        </xdr:to>
        <xdr:sp macro="" textlink="">
          <xdr:nvSpPr>
            <xdr:cNvPr id="15850" name="Check Box 490" hidden="1">
              <a:extLst>
                <a:ext uri="{63B3BB69-23CF-44E3-9099-C40C66FF867C}">
                  <a14:compatExt spid="_x0000_s1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61</xdr:row>
          <xdr:rowOff>38100</xdr:rowOff>
        </xdr:from>
        <xdr:to>
          <xdr:col>20</xdr:col>
          <xdr:colOff>66675</xdr:colOff>
          <xdr:row>62</xdr:row>
          <xdr:rowOff>47625</xdr:rowOff>
        </xdr:to>
        <xdr:sp macro="" textlink="">
          <xdr:nvSpPr>
            <xdr:cNvPr id="15851" name="Check Box 491" hidden="1">
              <a:extLst>
                <a:ext uri="{63B3BB69-23CF-44E3-9099-C40C66FF867C}">
                  <a14:compatExt spid="_x0000_s1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62</xdr:row>
          <xdr:rowOff>38100</xdr:rowOff>
        </xdr:from>
        <xdr:to>
          <xdr:col>21</xdr:col>
          <xdr:colOff>66675</xdr:colOff>
          <xdr:row>63</xdr:row>
          <xdr:rowOff>47625</xdr:rowOff>
        </xdr:to>
        <xdr:sp macro="" textlink="">
          <xdr:nvSpPr>
            <xdr:cNvPr id="15852" name="Check Box 492" hidden="1">
              <a:extLst>
                <a:ext uri="{63B3BB69-23CF-44E3-9099-C40C66FF867C}">
                  <a14:compatExt spid="_x0000_s1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63</xdr:row>
          <xdr:rowOff>38100</xdr:rowOff>
        </xdr:from>
        <xdr:to>
          <xdr:col>15</xdr:col>
          <xdr:colOff>66675</xdr:colOff>
          <xdr:row>64</xdr:row>
          <xdr:rowOff>47625</xdr:rowOff>
        </xdr:to>
        <xdr:sp macro="" textlink="">
          <xdr:nvSpPr>
            <xdr:cNvPr id="15853" name="Check Box 493" hidden="1">
              <a:extLst>
                <a:ext uri="{63B3BB69-23CF-44E3-9099-C40C66FF867C}">
                  <a14:compatExt spid="_x0000_s1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64</xdr:row>
          <xdr:rowOff>38100</xdr:rowOff>
        </xdr:from>
        <xdr:to>
          <xdr:col>16</xdr:col>
          <xdr:colOff>66675</xdr:colOff>
          <xdr:row>65</xdr:row>
          <xdr:rowOff>47625</xdr:rowOff>
        </xdr:to>
        <xdr:sp macro="" textlink="">
          <xdr:nvSpPr>
            <xdr:cNvPr id="15854" name="Check Box 494" hidden="1">
              <a:extLst>
                <a:ext uri="{63B3BB69-23CF-44E3-9099-C40C66FF867C}">
                  <a14:compatExt spid="_x0000_s1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63</xdr:row>
          <xdr:rowOff>38100</xdr:rowOff>
        </xdr:from>
        <xdr:to>
          <xdr:col>20</xdr:col>
          <xdr:colOff>66675</xdr:colOff>
          <xdr:row>64</xdr:row>
          <xdr:rowOff>47625</xdr:rowOff>
        </xdr:to>
        <xdr:sp macro="" textlink="">
          <xdr:nvSpPr>
            <xdr:cNvPr id="15855" name="Check Box 495" hidden="1">
              <a:extLst>
                <a:ext uri="{63B3BB69-23CF-44E3-9099-C40C66FF867C}">
                  <a14:compatExt spid="_x0000_s1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64</xdr:row>
          <xdr:rowOff>38100</xdr:rowOff>
        </xdr:from>
        <xdr:to>
          <xdr:col>21</xdr:col>
          <xdr:colOff>66675</xdr:colOff>
          <xdr:row>65</xdr:row>
          <xdr:rowOff>47625</xdr:rowOff>
        </xdr:to>
        <xdr:sp macro="" textlink="">
          <xdr:nvSpPr>
            <xdr:cNvPr id="15856" name="Check Box 496" hidden="1">
              <a:extLst>
                <a:ext uri="{63B3BB69-23CF-44E3-9099-C40C66FF867C}">
                  <a14:compatExt spid="_x0000_s1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65</xdr:row>
          <xdr:rowOff>38100</xdr:rowOff>
        </xdr:from>
        <xdr:to>
          <xdr:col>15</xdr:col>
          <xdr:colOff>66675</xdr:colOff>
          <xdr:row>66</xdr:row>
          <xdr:rowOff>47625</xdr:rowOff>
        </xdr:to>
        <xdr:sp macro="" textlink="">
          <xdr:nvSpPr>
            <xdr:cNvPr id="15857" name="Check Box 497" hidden="1">
              <a:extLst>
                <a:ext uri="{63B3BB69-23CF-44E3-9099-C40C66FF867C}">
                  <a14:compatExt spid="_x0000_s1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66</xdr:row>
          <xdr:rowOff>38100</xdr:rowOff>
        </xdr:from>
        <xdr:to>
          <xdr:col>16</xdr:col>
          <xdr:colOff>66675</xdr:colOff>
          <xdr:row>67</xdr:row>
          <xdr:rowOff>47625</xdr:rowOff>
        </xdr:to>
        <xdr:sp macro="" textlink="">
          <xdr:nvSpPr>
            <xdr:cNvPr id="15858" name="Check Box 498" hidden="1">
              <a:extLst>
                <a:ext uri="{63B3BB69-23CF-44E3-9099-C40C66FF867C}">
                  <a14:compatExt spid="_x0000_s1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65</xdr:row>
          <xdr:rowOff>38100</xdr:rowOff>
        </xdr:from>
        <xdr:to>
          <xdr:col>20</xdr:col>
          <xdr:colOff>66675</xdr:colOff>
          <xdr:row>66</xdr:row>
          <xdr:rowOff>47625</xdr:rowOff>
        </xdr:to>
        <xdr:sp macro="" textlink="">
          <xdr:nvSpPr>
            <xdr:cNvPr id="15859" name="Check Box 499" hidden="1">
              <a:extLst>
                <a:ext uri="{63B3BB69-23CF-44E3-9099-C40C66FF867C}">
                  <a14:compatExt spid="_x0000_s1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66</xdr:row>
          <xdr:rowOff>38100</xdr:rowOff>
        </xdr:from>
        <xdr:to>
          <xdr:col>21</xdr:col>
          <xdr:colOff>66675</xdr:colOff>
          <xdr:row>67</xdr:row>
          <xdr:rowOff>47625</xdr:rowOff>
        </xdr:to>
        <xdr:sp macro="" textlink="">
          <xdr:nvSpPr>
            <xdr:cNvPr id="15860" name="Check Box 500" hidden="1">
              <a:extLst>
                <a:ext uri="{63B3BB69-23CF-44E3-9099-C40C66FF867C}">
                  <a14:compatExt spid="_x0000_s1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67</xdr:row>
          <xdr:rowOff>38100</xdr:rowOff>
        </xdr:from>
        <xdr:to>
          <xdr:col>15</xdr:col>
          <xdr:colOff>66675</xdr:colOff>
          <xdr:row>68</xdr:row>
          <xdr:rowOff>47625</xdr:rowOff>
        </xdr:to>
        <xdr:sp macro="" textlink="">
          <xdr:nvSpPr>
            <xdr:cNvPr id="15861" name="Check Box 501" hidden="1">
              <a:extLst>
                <a:ext uri="{63B3BB69-23CF-44E3-9099-C40C66FF867C}">
                  <a14:compatExt spid="_x0000_s1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68</xdr:row>
          <xdr:rowOff>38100</xdr:rowOff>
        </xdr:from>
        <xdr:to>
          <xdr:col>16</xdr:col>
          <xdr:colOff>66675</xdr:colOff>
          <xdr:row>69</xdr:row>
          <xdr:rowOff>47625</xdr:rowOff>
        </xdr:to>
        <xdr:sp macro="" textlink="">
          <xdr:nvSpPr>
            <xdr:cNvPr id="15862" name="Check Box 502" hidden="1">
              <a:extLst>
                <a:ext uri="{63B3BB69-23CF-44E3-9099-C40C66FF867C}">
                  <a14:compatExt spid="_x0000_s1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67</xdr:row>
          <xdr:rowOff>38100</xdr:rowOff>
        </xdr:from>
        <xdr:to>
          <xdr:col>20</xdr:col>
          <xdr:colOff>66675</xdr:colOff>
          <xdr:row>68</xdr:row>
          <xdr:rowOff>47625</xdr:rowOff>
        </xdr:to>
        <xdr:sp macro="" textlink="">
          <xdr:nvSpPr>
            <xdr:cNvPr id="15863" name="Check Box 503" hidden="1">
              <a:extLst>
                <a:ext uri="{63B3BB69-23CF-44E3-9099-C40C66FF867C}">
                  <a14:compatExt spid="_x0000_s1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68</xdr:row>
          <xdr:rowOff>38100</xdr:rowOff>
        </xdr:from>
        <xdr:to>
          <xdr:col>21</xdr:col>
          <xdr:colOff>66675</xdr:colOff>
          <xdr:row>69</xdr:row>
          <xdr:rowOff>47625</xdr:rowOff>
        </xdr:to>
        <xdr:sp macro="" textlink="">
          <xdr:nvSpPr>
            <xdr:cNvPr id="15864" name="Check Box 504" hidden="1">
              <a:extLst>
                <a:ext uri="{63B3BB69-23CF-44E3-9099-C40C66FF867C}">
                  <a14:compatExt spid="_x0000_s1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69</xdr:row>
          <xdr:rowOff>38100</xdr:rowOff>
        </xdr:from>
        <xdr:to>
          <xdr:col>15</xdr:col>
          <xdr:colOff>66675</xdr:colOff>
          <xdr:row>70</xdr:row>
          <xdr:rowOff>47625</xdr:rowOff>
        </xdr:to>
        <xdr:sp macro="" textlink="">
          <xdr:nvSpPr>
            <xdr:cNvPr id="15865" name="Check Box 505" hidden="1">
              <a:extLst>
                <a:ext uri="{63B3BB69-23CF-44E3-9099-C40C66FF867C}">
                  <a14:compatExt spid="_x0000_s1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70</xdr:row>
          <xdr:rowOff>38100</xdr:rowOff>
        </xdr:from>
        <xdr:to>
          <xdr:col>16</xdr:col>
          <xdr:colOff>66675</xdr:colOff>
          <xdr:row>71</xdr:row>
          <xdr:rowOff>47625</xdr:rowOff>
        </xdr:to>
        <xdr:sp macro="" textlink="">
          <xdr:nvSpPr>
            <xdr:cNvPr id="15866" name="Check Box 506" hidden="1">
              <a:extLst>
                <a:ext uri="{63B3BB69-23CF-44E3-9099-C40C66FF867C}">
                  <a14:compatExt spid="_x0000_s1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69</xdr:row>
          <xdr:rowOff>38100</xdr:rowOff>
        </xdr:from>
        <xdr:to>
          <xdr:col>20</xdr:col>
          <xdr:colOff>66675</xdr:colOff>
          <xdr:row>70</xdr:row>
          <xdr:rowOff>47625</xdr:rowOff>
        </xdr:to>
        <xdr:sp macro="" textlink="">
          <xdr:nvSpPr>
            <xdr:cNvPr id="15867" name="Check Box 507" hidden="1">
              <a:extLst>
                <a:ext uri="{63B3BB69-23CF-44E3-9099-C40C66FF867C}">
                  <a14:compatExt spid="_x0000_s1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70</xdr:row>
          <xdr:rowOff>38100</xdr:rowOff>
        </xdr:from>
        <xdr:to>
          <xdr:col>21</xdr:col>
          <xdr:colOff>66675</xdr:colOff>
          <xdr:row>71</xdr:row>
          <xdr:rowOff>47625</xdr:rowOff>
        </xdr:to>
        <xdr:sp macro="" textlink="">
          <xdr:nvSpPr>
            <xdr:cNvPr id="15868" name="Check Box 508" hidden="1">
              <a:extLst>
                <a:ext uri="{63B3BB69-23CF-44E3-9099-C40C66FF867C}">
                  <a14:compatExt spid="_x0000_s1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83</xdr:row>
          <xdr:rowOff>0</xdr:rowOff>
        </xdr:from>
        <xdr:to>
          <xdr:col>15</xdr:col>
          <xdr:colOff>66675</xdr:colOff>
          <xdr:row>84</xdr:row>
          <xdr:rowOff>9525</xdr:rowOff>
        </xdr:to>
        <xdr:sp macro="" textlink="">
          <xdr:nvSpPr>
            <xdr:cNvPr id="15869" name="Check Box 509" hidden="1">
              <a:extLst>
                <a:ext uri="{63B3BB69-23CF-44E3-9099-C40C66FF867C}">
                  <a14:compatExt spid="_x0000_s1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83</xdr:row>
          <xdr:rowOff>495300</xdr:rowOff>
        </xdr:from>
        <xdr:to>
          <xdr:col>16</xdr:col>
          <xdr:colOff>66675</xdr:colOff>
          <xdr:row>85</xdr:row>
          <xdr:rowOff>9525</xdr:rowOff>
        </xdr:to>
        <xdr:sp macro="" textlink="">
          <xdr:nvSpPr>
            <xdr:cNvPr id="15870" name="Check Box 510" hidden="1">
              <a:extLst>
                <a:ext uri="{63B3BB69-23CF-44E3-9099-C40C66FF867C}">
                  <a14:compatExt spid="_x0000_s1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83</xdr:row>
          <xdr:rowOff>0</xdr:rowOff>
        </xdr:from>
        <xdr:to>
          <xdr:col>20</xdr:col>
          <xdr:colOff>66675</xdr:colOff>
          <xdr:row>84</xdr:row>
          <xdr:rowOff>9525</xdr:rowOff>
        </xdr:to>
        <xdr:sp macro="" textlink="">
          <xdr:nvSpPr>
            <xdr:cNvPr id="15871" name="Check Box 511" hidden="1">
              <a:extLst>
                <a:ext uri="{63B3BB69-23CF-44E3-9099-C40C66FF867C}">
                  <a14:compatExt spid="_x0000_s15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83</xdr:row>
          <xdr:rowOff>495300</xdr:rowOff>
        </xdr:from>
        <xdr:to>
          <xdr:col>21</xdr:col>
          <xdr:colOff>66675</xdr:colOff>
          <xdr:row>85</xdr:row>
          <xdr:rowOff>9525</xdr:rowOff>
        </xdr:to>
        <xdr:sp macro="" textlink="">
          <xdr:nvSpPr>
            <xdr:cNvPr id="15872" name="Check Box 512" hidden="1">
              <a:extLst>
                <a:ext uri="{63B3BB69-23CF-44E3-9099-C40C66FF867C}">
                  <a14:compatExt spid="_x0000_s15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84</xdr:row>
          <xdr:rowOff>495300</xdr:rowOff>
        </xdr:from>
        <xdr:to>
          <xdr:col>15</xdr:col>
          <xdr:colOff>66675</xdr:colOff>
          <xdr:row>86</xdr:row>
          <xdr:rowOff>9525</xdr:rowOff>
        </xdr:to>
        <xdr:sp macro="" textlink="">
          <xdr:nvSpPr>
            <xdr:cNvPr id="15873" name="Check Box 513" hidden="1">
              <a:extLst>
                <a:ext uri="{63B3BB69-23CF-44E3-9099-C40C66FF867C}">
                  <a14:compatExt spid="_x0000_s15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85</xdr:row>
          <xdr:rowOff>495300</xdr:rowOff>
        </xdr:from>
        <xdr:to>
          <xdr:col>16</xdr:col>
          <xdr:colOff>66675</xdr:colOff>
          <xdr:row>87</xdr:row>
          <xdr:rowOff>9525</xdr:rowOff>
        </xdr:to>
        <xdr:sp macro="" textlink="">
          <xdr:nvSpPr>
            <xdr:cNvPr id="15874" name="Check Box 514" hidden="1">
              <a:extLst>
                <a:ext uri="{63B3BB69-23CF-44E3-9099-C40C66FF867C}">
                  <a14:compatExt spid="_x0000_s15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84</xdr:row>
          <xdr:rowOff>495300</xdr:rowOff>
        </xdr:from>
        <xdr:to>
          <xdr:col>20</xdr:col>
          <xdr:colOff>66675</xdr:colOff>
          <xdr:row>86</xdr:row>
          <xdr:rowOff>9525</xdr:rowOff>
        </xdr:to>
        <xdr:sp macro="" textlink="">
          <xdr:nvSpPr>
            <xdr:cNvPr id="15875" name="Check Box 515" hidden="1">
              <a:extLst>
                <a:ext uri="{63B3BB69-23CF-44E3-9099-C40C66FF867C}">
                  <a14:compatExt spid="_x0000_s15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85</xdr:row>
          <xdr:rowOff>495300</xdr:rowOff>
        </xdr:from>
        <xdr:to>
          <xdr:col>21</xdr:col>
          <xdr:colOff>66675</xdr:colOff>
          <xdr:row>87</xdr:row>
          <xdr:rowOff>9525</xdr:rowOff>
        </xdr:to>
        <xdr:sp macro="" textlink="">
          <xdr:nvSpPr>
            <xdr:cNvPr id="15876" name="Check Box 516" hidden="1">
              <a:extLst>
                <a:ext uri="{63B3BB69-23CF-44E3-9099-C40C66FF867C}">
                  <a14:compatExt spid="_x0000_s15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86</xdr:row>
          <xdr:rowOff>495300</xdr:rowOff>
        </xdr:from>
        <xdr:to>
          <xdr:col>15</xdr:col>
          <xdr:colOff>66675</xdr:colOff>
          <xdr:row>88</xdr:row>
          <xdr:rowOff>0</xdr:rowOff>
        </xdr:to>
        <xdr:sp macro="" textlink="">
          <xdr:nvSpPr>
            <xdr:cNvPr id="15877" name="Check Box 517" hidden="1">
              <a:extLst>
                <a:ext uri="{63B3BB69-23CF-44E3-9099-C40C66FF867C}">
                  <a14:compatExt spid="_x0000_s1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87</xdr:row>
          <xdr:rowOff>495300</xdr:rowOff>
        </xdr:from>
        <xdr:to>
          <xdr:col>16</xdr:col>
          <xdr:colOff>66675</xdr:colOff>
          <xdr:row>89</xdr:row>
          <xdr:rowOff>0</xdr:rowOff>
        </xdr:to>
        <xdr:sp macro="" textlink="">
          <xdr:nvSpPr>
            <xdr:cNvPr id="15878" name="Check Box 518" hidden="1">
              <a:extLst>
                <a:ext uri="{63B3BB69-23CF-44E3-9099-C40C66FF867C}">
                  <a14:compatExt spid="_x0000_s15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86</xdr:row>
          <xdr:rowOff>495300</xdr:rowOff>
        </xdr:from>
        <xdr:to>
          <xdr:col>20</xdr:col>
          <xdr:colOff>66675</xdr:colOff>
          <xdr:row>88</xdr:row>
          <xdr:rowOff>0</xdr:rowOff>
        </xdr:to>
        <xdr:sp macro="" textlink="">
          <xdr:nvSpPr>
            <xdr:cNvPr id="15879" name="Check Box 519" hidden="1">
              <a:extLst>
                <a:ext uri="{63B3BB69-23CF-44E3-9099-C40C66FF867C}">
                  <a14:compatExt spid="_x0000_s15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87</xdr:row>
          <xdr:rowOff>495300</xdr:rowOff>
        </xdr:from>
        <xdr:to>
          <xdr:col>21</xdr:col>
          <xdr:colOff>66675</xdr:colOff>
          <xdr:row>89</xdr:row>
          <xdr:rowOff>0</xdr:rowOff>
        </xdr:to>
        <xdr:sp macro="" textlink="">
          <xdr:nvSpPr>
            <xdr:cNvPr id="15880" name="Check Box 520" hidden="1">
              <a:extLst>
                <a:ext uri="{63B3BB69-23CF-44E3-9099-C40C66FF867C}">
                  <a14:compatExt spid="_x0000_s1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88</xdr:row>
          <xdr:rowOff>495300</xdr:rowOff>
        </xdr:from>
        <xdr:to>
          <xdr:col>15</xdr:col>
          <xdr:colOff>66675</xdr:colOff>
          <xdr:row>90</xdr:row>
          <xdr:rowOff>0</xdr:rowOff>
        </xdr:to>
        <xdr:sp macro="" textlink="">
          <xdr:nvSpPr>
            <xdr:cNvPr id="15881" name="Check Box 521" hidden="1">
              <a:extLst>
                <a:ext uri="{63B3BB69-23CF-44E3-9099-C40C66FF867C}">
                  <a14:compatExt spid="_x0000_s15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89</xdr:row>
          <xdr:rowOff>495300</xdr:rowOff>
        </xdr:from>
        <xdr:to>
          <xdr:col>16</xdr:col>
          <xdr:colOff>66675</xdr:colOff>
          <xdr:row>91</xdr:row>
          <xdr:rowOff>0</xdr:rowOff>
        </xdr:to>
        <xdr:sp macro="" textlink="">
          <xdr:nvSpPr>
            <xdr:cNvPr id="15882" name="Check Box 522" hidden="1">
              <a:extLst>
                <a:ext uri="{63B3BB69-23CF-44E3-9099-C40C66FF867C}">
                  <a14:compatExt spid="_x0000_s1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88</xdr:row>
          <xdr:rowOff>495300</xdr:rowOff>
        </xdr:from>
        <xdr:to>
          <xdr:col>20</xdr:col>
          <xdr:colOff>66675</xdr:colOff>
          <xdr:row>90</xdr:row>
          <xdr:rowOff>0</xdr:rowOff>
        </xdr:to>
        <xdr:sp macro="" textlink="">
          <xdr:nvSpPr>
            <xdr:cNvPr id="15883" name="Check Box 523" hidden="1">
              <a:extLst>
                <a:ext uri="{63B3BB69-23CF-44E3-9099-C40C66FF867C}">
                  <a14:compatExt spid="_x0000_s15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89</xdr:row>
          <xdr:rowOff>495300</xdr:rowOff>
        </xdr:from>
        <xdr:to>
          <xdr:col>21</xdr:col>
          <xdr:colOff>66675</xdr:colOff>
          <xdr:row>91</xdr:row>
          <xdr:rowOff>0</xdr:rowOff>
        </xdr:to>
        <xdr:sp macro="" textlink="">
          <xdr:nvSpPr>
            <xdr:cNvPr id="15884" name="Check Box 524" hidden="1">
              <a:extLst>
                <a:ext uri="{63B3BB69-23CF-44E3-9099-C40C66FF867C}">
                  <a14:compatExt spid="_x0000_s15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90</xdr:row>
          <xdr:rowOff>495300</xdr:rowOff>
        </xdr:from>
        <xdr:to>
          <xdr:col>15</xdr:col>
          <xdr:colOff>66675</xdr:colOff>
          <xdr:row>92</xdr:row>
          <xdr:rowOff>0</xdr:rowOff>
        </xdr:to>
        <xdr:sp macro="" textlink="">
          <xdr:nvSpPr>
            <xdr:cNvPr id="15885" name="Check Box 525" hidden="1">
              <a:extLst>
                <a:ext uri="{63B3BB69-23CF-44E3-9099-C40C66FF867C}">
                  <a14:compatExt spid="_x0000_s15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91</xdr:row>
          <xdr:rowOff>495300</xdr:rowOff>
        </xdr:from>
        <xdr:to>
          <xdr:col>16</xdr:col>
          <xdr:colOff>66675</xdr:colOff>
          <xdr:row>93</xdr:row>
          <xdr:rowOff>0</xdr:rowOff>
        </xdr:to>
        <xdr:sp macro="" textlink="">
          <xdr:nvSpPr>
            <xdr:cNvPr id="15886" name="Check Box 526" hidden="1">
              <a:extLst>
                <a:ext uri="{63B3BB69-23CF-44E3-9099-C40C66FF867C}">
                  <a14:compatExt spid="_x0000_s1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90</xdr:row>
          <xdr:rowOff>495300</xdr:rowOff>
        </xdr:from>
        <xdr:to>
          <xdr:col>20</xdr:col>
          <xdr:colOff>66675</xdr:colOff>
          <xdr:row>92</xdr:row>
          <xdr:rowOff>0</xdr:rowOff>
        </xdr:to>
        <xdr:sp macro="" textlink="">
          <xdr:nvSpPr>
            <xdr:cNvPr id="15887" name="Check Box 527" hidden="1">
              <a:extLst>
                <a:ext uri="{63B3BB69-23CF-44E3-9099-C40C66FF867C}">
                  <a14:compatExt spid="_x0000_s1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91</xdr:row>
          <xdr:rowOff>495300</xdr:rowOff>
        </xdr:from>
        <xdr:to>
          <xdr:col>21</xdr:col>
          <xdr:colOff>66675</xdr:colOff>
          <xdr:row>93</xdr:row>
          <xdr:rowOff>0</xdr:rowOff>
        </xdr:to>
        <xdr:sp macro="" textlink="">
          <xdr:nvSpPr>
            <xdr:cNvPr id="15888" name="Check Box 528" hidden="1">
              <a:extLst>
                <a:ext uri="{63B3BB69-23CF-44E3-9099-C40C66FF867C}">
                  <a14:compatExt spid="_x0000_s1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94</xdr:row>
          <xdr:rowOff>38100</xdr:rowOff>
        </xdr:from>
        <xdr:to>
          <xdr:col>15</xdr:col>
          <xdr:colOff>66675</xdr:colOff>
          <xdr:row>95</xdr:row>
          <xdr:rowOff>47625</xdr:rowOff>
        </xdr:to>
        <xdr:sp macro="" textlink="">
          <xdr:nvSpPr>
            <xdr:cNvPr id="15889" name="Check Box 529" hidden="1">
              <a:extLst>
                <a:ext uri="{63B3BB69-23CF-44E3-9099-C40C66FF867C}">
                  <a14:compatExt spid="_x0000_s15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95</xdr:row>
          <xdr:rowOff>38100</xdr:rowOff>
        </xdr:from>
        <xdr:to>
          <xdr:col>16</xdr:col>
          <xdr:colOff>66675</xdr:colOff>
          <xdr:row>96</xdr:row>
          <xdr:rowOff>47625</xdr:rowOff>
        </xdr:to>
        <xdr:sp macro="" textlink="">
          <xdr:nvSpPr>
            <xdr:cNvPr id="15890" name="Check Box 530" hidden="1">
              <a:extLst>
                <a:ext uri="{63B3BB69-23CF-44E3-9099-C40C66FF867C}">
                  <a14:compatExt spid="_x0000_s15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94</xdr:row>
          <xdr:rowOff>38100</xdr:rowOff>
        </xdr:from>
        <xdr:to>
          <xdr:col>20</xdr:col>
          <xdr:colOff>66675</xdr:colOff>
          <xdr:row>95</xdr:row>
          <xdr:rowOff>47625</xdr:rowOff>
        </xdr:to>
        <xdr:sp macro="" textlink="">
          <xdr:nvSpPr>
            <xdr:cNvPr id="15891" name="Check Box 531" hidden="1">
              <a:extLst>
                <a:ext uri="{63B3BB69-23CF-44E3-9099-C40C66FF867C}">
                  <a14:compatExt spid="_x0000_s15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95</xdr:row>
          <xdr:rowOff>38100</xdr:rowOff>
        </xdr:from>
        <xdr:to>
          <xdr:col>21</xdr:col>
          <xdr:colOff>66675</xdr:colOff>
          <xdr:row>96</xdr:row>
          <xdr:rowOff>47625</xdr:rowOff>
        </xdr:to>
        <xdr:sp macro="" textlink="">
          <xdr:nvSpPr>
            <xdr:cNvPr id="15892" name="Check Box 532" hidden="1">
              <a:extLst>
                <a:ext uri="{63B3BB69-23CF-44E3-9099-C40C66FF867C}">
                  <a14:compatExt spid="_x0000_s15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97</xdr:row>
          <xdr:rowOff>38100</xdr:rowOff>
        </xdr:from>
        <xdr:to>
          <xdr:col>15</xdr:col>
          <xdr:colOff>66675</xdr:colOff>
          <xdr:row>98</xdr:row>
          <xdr:rowOff>47625</xdr:rowOff>
        </xdr:to>
        <xdr:sp macro="" textlink="">
          <xdr:nvSpPr>
            <xdr:cNvPr id="15893" name="Check Box 533" hidden="1">
              <a:extLst>
                <a:ext uri="{63B3BB69-23CF-44E3-9099-C40C66FF867C}">
                  <a14:compatExt spid="_x0000_s15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98</xdr:row>
          <xdr:rowOff>38100</xdr:rowOff>
        </xdr:from>
        <xdr:to>
          <xdr:col>16</xdr:col>
          <xdr:colOff>66675</xdr:colOff>
          <xdr:row>99</xdr:row>
          <xdr:rowOff>47625</xdr:rowOff>
        </xdr:to>
        <xdr:sp macro="" textlink="">
          <xdr:nvSpPr>
            <xdr:cNvPr id="15894" name="Check Box 534" hidden="1">
              <a:extLst>
                <a:ext uri="{63B3BB69-23CF-44E3-9099-C40C66FF867C}">
                  <a14:compatExt spid="_x0000_s15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97</xdr:row>
          <xdr:rowOff>38100</xdr:rowOff>
        </xdr:from>
        <xdr:to>
          <xdr:col>20</xdr:col>
          <xdr:colOff>66675</xdr:colOff>
          <xdr:row>98</xdr:row>
          <xdr:rowOff>47625</xdr:rowOff>
        </xdr:to>
        <xdr:sp macro="" textlink="">
          <xdr:nvSpPr>
            <xdr:cNvPr id="15895" name="Check Box 535" hidden="1">
              <a:extLst>
                <a:ext uri="{63B3BB69-23CF-44E3-9099-C40C66FF867C}">
                  <a14:compatExt spid="_x0000_s15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98</xdr:row>
          <xdr:rowOff>38100</xdr:rowOff>
        </xdr:from>
        <xdr:to>
          <xdr:col>21</xdr:col>
          <xdr:colOff>66675</xdr:colOff>
          <xdr:row>99</xdr:row>
          <xdr:rowOff>47625</xdr:rowOff>
        </xdr:to>
        <xdr:sp macro="" textlink="">
          <xdr:nvSpPr>
            <xdr:cNvPr id="15896" name="Check Box 536" hidden="1">
              <a:extLst>
                <a:ext uri="{63B3BB69-23CF-44E3-9099-C40C66FF867C}">
                  <a14:compatExt spid="_x0000_s15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99</xdr:row>
          <xdr:rowOff>38100</xdr:rowOff>
        </xdr:from>
        <xdr:to>
          <xdr:col>15</xdr:col>
          <xdr:colOff>66675</xdr:colOff>
          <xdr:row>100</xdr:row>
          <xdr:rowOff>47625</xdr:rowOff>
        </xdr:to>
        <xdr:sp macro="" textlink="">
          <xdr:nvSpPr>
            <xdr:cNvPr id="15897" name="Check Box 537" hidden="1">
              <a:extLst>
                <a:ext uri="{63B3BB69-23CF-44E3-9099-C40C66FF867C}">
                  <a14:compatExt spid="_x0000_s15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100</xdr:row>
          <xdr:rowOff>38100</xdr:rowOff>
        </xdr:from>
        <xdr:to>
          <xdr:col>16</xdr:col>
          <xdr:colOff>66675</xdr:colOff>
          <xdr:row>101</xdr:row>
          <xdr:rowOff>47625</xdr:rowOff>
        </xdr:to>
        <xdr:sp macro="" textlink="">
          <xdr:nvSpPr>
            <xdr:cNvPr id="15898" name="Check Box 538" hidden="1">
              <a:extLst>
                <a:ext uri="{63B3BB69-23CF-44E3-9099-C40C66FF867C}">
                  <a14:compatExt spid="_x0000_s15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99</xdr:row>
          <xdr:rowOff>38100</xdr:rowOff>
        </xdr:from>
        <xdr:to>
          <xdr:col>20</xdr:col>
          <xdr:colOff>66675</xdr:colOff>
          <xdr:row>100</xdr:row>
          <xdr:rowOff>47625</xdr:rowOff>
        </xdr:to>
        <xdr:sp macro="" textlink="">
          <xdr:nvSpPr>
            <xdr:cNvPr id="15899" name="Check Box 539" hidden="1">
              <a:extLst>
                <a:ext uri="{63B3BB69-23CF-44E3-9099-C40C66FF867C}">
                  <a14:compatExt spid="_x0000_s15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100</xdr:row>
          <xdr:rowOff>38100</xdr:rowOff>
        </xdr:from>
        <xdr:to>
          <xdr:col>21</xdr:col>
          <xdr:colOff>66675</xdr:colOff>
          <xdr:row>101</xdr:row>
          <xdr:rowOff>47625</xdr:rowOff>
        </xdr:to>
        <xdr:sp macro="" textlink="">
          <xdr:nvSpPr>
            <xdr:cNvPr id="15900" name="Check Box 540" hidden="1">
              <a:extLst>
                <a:ext uri="{63B3BB69-23CF-44E3-9099-C40C66FF867C}">
                  <a14:compatExt spid="_x0000_s15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102</xdr:row>
          <xdr:rowOff>38100</xdr:rowOff>
        </xdr:from>
        <xdr:to>
          <xdr:col>15</xdr:col>
          <xdr:colOff>66675</xdr:colOff>
          <xdr:row>103</xdr:row>
          <xdr:rowOff>47625</xdr:rowOff>
        </xdr:to>
        <xdr:sp macro="" textlink="">
          <xdr:nvSpPr>
            <xdr:cNvPr id="15901" name="Check Box 541" hidden="1">
              <a:extLst>
                <a:ext uri="{63B3BB69-23CF-44E3-9099-C40C66FF867C}">
                  <a14:compatExt spid="_x0000_s15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103</xdr:row>
          <xdr:rowOff>38100</xdr:rowOff>
        </xdr:from>
        <xdr:to>
          <xdr:col>16</xdr:col>
          <xdr:colOff>66675</xdr:colOff>
          <xdr:row>104</xdr:row>
          <xdr:rowOff>47625</xdr:rowOff>
        </xdr:to>
        <xdr:sp macro="" textlink="">
          <xdr:nvSpPr>
            <xdr:cNvPr id="15902" name="Check Box 542" hidden="1">
              <a:extLst>
                <a:ext uri="{63B3BB69-23CF-44E3-9099-C40C66FF867C}">
                  <a14:compatExt spid="_x0000_s15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102</xdr:row>
          <xdr:rowOff>38100</xdr:rowOff>
        </xdr:from>
        <xdr:to>
          <xdr:col>20</xdr:col>
          <xdr:colOff>66675</xdr:colOff>
          <xdr:row>103</xdr:row>
          <xdr:rowOff>47625</xdr:rowOff>
        </xdr:to>
        <xdr:sp macro="" textlink="">
          <xdr:nvSpPr>
            <xdr:cNvPr id="15903" name="Check Box 543" hidden="1">
              <a:extLst>
                <a:ext uri="{63B3BB69-23CF-44E3-9099-C40C66FF867C}">
                  <a14:compatExt spid="_x0000_s15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103</xdr:row>
          <xdr:rowOff>38100</xdr:rowOff>
        </xdr:from>
        <xdr:to>
          <xdr:col>21</xdr:col>
          <xdr:colOff>66675</xdr:colOff>
          <xdr:row>104</xdr:row>
          <xdr:rowOff>47625</xdr:rowOff>
        </xdr:to>
        <xdr:sp macro="" textlink="">
          <xdr:nvSpPr>
            <xdr:cNvPr id="15904" name="Check Box 544" hidden="1">
              <a:extLst>
                <a:ext uri="{63B3BB69-23CF-44E3-9099-C40C66FF867C}">
                  <a14:compatExt spid="_x0000_s15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104</xdr:row>
          <xdr:rowOff>38100</xdr:rowOff>
        </xdr:from>
        <xdr:to>
          <xdr:col>15</xdr:col>
          <xdr:colOff>66675</xdr:colOff>
          <xdr:row>105</xdr:row>
          <xdr:rowOff>47625</xdr:rowOff>
        </xdr:to>
        <xdr:sp macro="" textlink="">
          <xdr:nvSpPr>
            <xdr:cNvPr id="15905" name="Check Box 545" hidden="1">
              <a:extLst>
                <a:ext uri="{63B3BB69-23CF-44E3-9099-C40C66FF867C}">
                  <a14:compatExt spid="_x0000_s15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105</xdr:row>
          <xdr:rowOff>38100</xdr:rowOff>
        </xdr:from>
        <xdr:to>
          <xdr:col>16</xdr:col>
          <xdr:colOff>66675</xdr:colOff>
          <xdr:row>106</xdr:row>
          <xdr:rowOff>47625</xdr:rowOff>
        </xdr:to>
        <xdr:sp macro="" textlink="">
          <xdr:nvSpPr>
            <xdr:cNvPr id="15906" name="Check Box 546" hidden="1">
              <a:extLst>
                <a:ext uri="{63B3BB69-23CF-44E3-9099-C40C66FF867C}">
                  <a14:compatExt spid="_x0000_s15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104</xdr:row>
          <xdr:rowOff>38100</xdr:rowOff>
        </xdr:from>
        <xdr:to>
          <xdr:col>20</xdr:col>
          <xdr:colOff>66675</xdr:colOff>
          <xdr:row>105</xdr:row>
          <xdr:rowOff>47625</xdr:rowOff>
        </xdr:to>
        <xdr:sp macro="" textlink="">
          <xdr:nvSpPr>
            <xdr:cNvPr id="15907" name="Check Box 547" hidden="1">
              <a:extLst>
                <a:ext uri="{63B3BB69-23CF-44E3-9099-C40C66FF867C}">
                  <a14:compatExt spid="_x0000_s15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105</xdr:row>
          <xdr:rowOff>38100</xdr:rowOff>
        </xdr:from>
        <xdr:to>
          <xdr:col>21</xdr:col>
          <xdr:colOff>66675</xdr:colOff>
          <xdr:row>106</xdr:row>
          <xdr:rowOff>47625</xdr:rowOff>
        </xdr:to>
        <xdr:sp macro="" textlink="">
          <xdr:nvSpPr>
            <xdr:cNvPr id="15908" name="Check Box 548" hidden="1">
              <a:extLst>
                <a:ext uri="{63B3BB69-23CF-44E3-9099-C40C66FF867C}">
                  <a14:compatExt spid="_x0000_s1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107</xdr:row>
          <xdr:rowOff>38100</xdr:rowOff>
        </xdr:from>
        <xdr:to>
          <xdr:col>15</xdr:col>
          <xdr:colOff>66675</xdr:colOff>
          <xdr:row>108</xdr:row>
          <xdr:rowOff>47625</xdr:rowOff>
        </xdr:to>
        <xdr:sp macro="" textlink="">
          <xdr:nvSpPr>
            <xdr:cNvPr id="15909" name="Check Box 549" hidden="1">
              <a:extLst>
                <a:ext uri="{63B3BB69-23CF-44E3-9099-C40C66FF867C}">
                  <a14:compatExt spid="_x0000_s15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108</xdr:row>
          <xdr:rowOff>38100</xdr:rowOff>
        </xdr:from>
        <xdr:to>
          <xdr:col>16</xdr:col>
          <xdr:colOff>66675</xdr:colOff>
          <xdr:row>109</xdr:row>
          <xdr:rowOff>47625</xdr:rowOff>
        </xdr:to>
        <xdr:sp macro="" textlink="">
          <xdr:nvSpPr>
            <xdr:cNvPr id="15910" name="Check Box 550" hidden="1">
              <a:extLst>
                <a:ext uri="{63B3BB69-23CF-44E3-9099-C40C66FF867C}">
                  <a14:compatExt spid="_x0000_s15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107</xdr:row>
          <xdr:rowOff>38100</xdr:rowOff>
        </xdr:from>
        <xdr:to>
          <xdr:col>20</xdr:col>
          <xdr:colOff>66675</xdr:colOff>
          <xdr:row>108</xdr:row>
          <xdr:rowOff>47625</xdr:rowOff>
        </xdr:to>
        <xdr:sp macro="" textlink="">
          <xdr:nvSpPr>
            <xdr:cNvPr id="15911" name="Check Box 551" hidden="1">
              <a:extLst>
                <a:ext uri="{63B3BB69-23CF-44E3-9099-C40C66FF867C}">
                  <a14:compatExt spid="_x0000_s15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108</xdr:row>
          <xdr:rowOff>38100</xdr:rowOff>
        </xdr:from>
        <xdr:to>
          <xdr:col>21</xdr:col>
          <xdr:colOff>66675</xdr:colOff>
          <xdr:row>109</xdr:row>
          <xdr:rowOff>47625</xdr:rowOff>
        </xdr:to>
        <xdr:sp macro="" textlink="">
          <xdr:nvSpPr>
            <xdr:cNvPr id="15912" name="Check Box 552" hidden="1">
              <a:extLst>
                <a:ext uri="{63B3BB69-23CF-44E3-9099-C40C66FF867C}">
                  <a14:compatExt spid="_x0000_s1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109</xdr:row>
          <xdr:rowOff>38100</xdr:rowOff>
        </xdr:from>
        <xdr:to>
          <xdr:col>15</xdr:col>
          <xdr:colOff>66675</xdr:colOff>
          <xdr:row>110</xdr:row>
          <xdr:rowOff>47625</xdr:rowOff>
        </xdr:to>
        <xdr:sp macro="" textlink="">
          <xdr:nvSpPr>
            <xdr:cNvPr id="15913" name="Check Box 553" hidden="1">
              <a:extLst>
                <a:ext uri="{63B3BB69-23CF-44E3-9099-C40C66FF867C}">
                  <a14:compatExt spid="_x0000_s1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110</xdr:row>
          <xdr:rowOff>38100</xdr:rowOff>
        </xdr:from>
        <xdr:to>
          <xdr:col>16</xdr:col>
          <xdr:colOff>66675</xdr:colOff>
          <xdr:row>111</xdr:row>
          <xdr:rowOff>47625</xdr:rowOff>
        </xdr:to>
        <xdr:sp macro="" textlink="">
          <xdr:nvSpPr>
            <xdr:cNvPr id="15914" name="Check Box 554" hidden="1">
              <a:extLst>
                <a:ext uri="{63B3BB69-23CF-44E3-9099-C40C66FF867C}">
                  <a14:compatExt spid="_x0000_s15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109</xdr:row>
          <xdr:rowOff>38100</xdr:rowOff>
        </xdr:from>
        <xdr:to>
          <xdr:col>20</xdr:col>
          <xdr:colOff>66675</xdr:colOff>
          <xdr:row>110</xdr:row>
          <xdr:rowOff>47625</xdr:rowOff>
        </xdr:to>
        <xdr:sp macro="" textlink="">
          <xdr:nvSpPr>
            <xdr:cNvPr id="15915" name="Check Box 555" hidden="1">
              <a:extLst>
                <a:ext uri="{63B3BB69-23CF-44E3-9099-C40C66FF867C}">
                  <a14:compatExt spid="_x0000_s1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110</xdr:row>
          <xdr:rowOff>38100</xdr:rowOff>
        </xdr:from>
        <xdr:to>
          <xdr:col>21</xdr:col>
          <xdr:colOff>66675</xdr:colOff>
          <xdr:row>111</xdr:row>
          <xdr:rowOff>47625</xdr:rowOff>
        </xdr:to>
        <xdr:sp macro="" textlink="">
          <xdr:nvSpPr>
            <xdr:cNvPr id="15916" name="Check Box 556" hidden="1">
              <a:extLst>
                <a:ext uri="{63B3BB69-23CF-44E3-9099-C40C66FF867C}">
                  <a14:compatExt spid="_x0000_s1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112</xdr:row>
          <xdr:rowOff>38100</xdr:rowOff>
        </xdr:from>
        <xdr:to>
          <xdr:col>15</xdr:col>
          <xdr:colOff>66675</xdr:colOff>
          <xdr:row>113</xdr:row>
          <xdr:rowOff>47625</xdr:rowOff>
        </xdr:to>
        <xdr:sp macro="" textlink="">
          <xdr:nvSpPr>
            <xdr:cNvPr id="15917" name="Check Box 557" hidden="1">
              <a:extLst>
                <a:ext uri="{63B3BB69-23CF-44E3-9099-C40C66FF867C}">
                  <a14:compatExt spid="_x0000_s1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113</xdr:row>
          <xdr:rowOff>38100</xdr:rowOff>
        </xdr:from>
        <xdr:to>
          <xdr:col>16</xdr:col>
          <xdr:colOff>66675</xdr:colOff>
          <xdr:row>114</xdr:row>
          <xdr:rowOff>47625</xdr:rowOff>
        </xdr:to>
        <xdr:sp macro="" textlink="">
          <xdr:nvSpPr>
            <xdr:cNvPr id="15918" name="Check Box 558" hidden="1">
              <a:extLst>
                <a:ext uri="{63B3BB69-23CF-44E3-9099-C40C66FF867C}">
                  <a14:compatExt spid="_x0000_s1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112</xdr:row>
          <xdr:rowOff>38100</xdr:rowOff>
        </xdr:from>
        <xdr:to>
          <xdr:col>20</xdr:col>
          <xdr:colOff>66675</xdr:colOff>
          <xdr:row>113</xdr:row>
          <xdr:rowOff>47625</xdr:rowOff>
        </xdr:to>
        <xdr:sp macro="" textlink="">
          <xdr:nvSpPr>
            <xdr:cNvPr id="15919" name="Check Box 559" hidden="1">
              <a:extLst>
                <a:ext uri="{63B3BB69-23CF-44E3-9099-C40C66FF867C}">
                  <a14:compatExt spid="_x0000_s1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113</xdr:row>
          <xdr:rowOff>38100</xdr:rowOff>
        </xdr:from>
        <xdr:to>
          <xdr:col>21</xdr:col>
          <xdr:colOff>66675</xdr:colOff>
          <xdr:row>114</xdr:row>
          <xdr:rowOff>47625</xdr:rowOff>
        </xdr:to>
        <xdr:sp macro="" textlink="">
          <xdr:nvSpPr>
            <xdr:cNvPr id="15920" name="Check Box 560" hidden="1">
              <a:extLst>
                <a:ext uri="{63B3BB69-23CF-44E3-9099-C40C66FF867C}">
                  <a14:compatExt spid="_x0000_s1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115</xdr:row>
          <xdr:rowOff>38100</xdr:rowOff>
        </xdr:from>
        <xdr:to>
          <xdr:col>15</xdr:col>
          <xdr:colOff>66675</xdr:colOff>
          <xdr:row>116</xdr:row>
          <xdr:rowOff>47625</xdr:rowOff>
        </xdr:to>
        <xdr:sp macro="" textlink="">
          <xdr:nvSpPr>
            <xdr:cNvPr id="15921" name="Check Box 561" hidden="1">
              <a:extLst>
                <a:ext uri="{63B3BB69-23CF-44E3-9099-C40C66FF867C}">
                  <a14:compatExt spid="_x0000_s1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116</xdr:row>
          <xdr:rowOff>38100</xdr:rowOff>
        </xdr:from>
        <xdr:to>
          <xdr:col>16</xdr:col>
          <xdr:colOff>66675</xdr:colOff>
          <xdr:row>117</xdr:row>
          <xdr:rowOff>47625</xdr:rowOff>
        </xdr:to>
        <xdr:sp macro="" textlink="">
          <xdr:nvSpPr>
            <xdr:cNvPr id="15922" name="Check Box 562" hidden="1">
              <a:extLst>
                <a:ext uri="{63B3BB69-23CF-44E3-9099-C40C66FF867C}">
                  <a14:compatExt spid="_x0000_s1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115</xdr:row>
          <xdr:rowOff>38100</xdr:rowOff>
        </xdr:from>
        <xdr:to>
          <xdr:col>20</xdr:col>
          <xdr:colOff>66675</xdr:colOff>
          <xdr:row>116</xdr:row>
          <xdr:rowOff>47625</xdr:rowOff>
        </xdr:to>
        <xdr:sp macro="" textlink="">
          <xdr:nvSpPr>
            <xdr:cNvPr id="15923" name="Check Box 563" hidden="1">
              <a:extLst>
                <a:ext uri="{63B3BB69-23CF-44E3-9099-C40C66FF867C}">
                  <a14:compatExt spid="_x0000_s1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116</xdr:row>
          <xdr:rowOff>38100</xdr:rowOff>
        </xdr:from>
        <xdr:to>
          <xdr:col>21</xdr:col>
          <xdr:colOff>66675</xdr:colOff>
          <xdr:row>117</xdr:row>
          <xdr:rowOff>47625</xdr:rowOff>
        </xdr:to>
        <xdr:sp macro="" textlink="">
          <xdr:nvSpPr>
            <xdr:cNvPr id="15924" name="Check Box 564" hidden="1">
              <a:extLst>
                <a:ext uri="{63B3BB69-23CF-44E3-9099-C40C66FF867C}">
                  <a14:compatExt spid="_x0000_s1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117</xdr:row>
          <xdr:rowOff>38100</xdr:rowOff>
        </xdr:from>
        <xdr:to>
          <xdr:col>15</xdr:col>
          <xdr:colOff>66675</xdr:colOff>
          <xdr:row>118</xdr:row>
          <xdr:rowOff>47625</xdr:rowOff>
        </xdr:to>
        <xdr:sp macro="" textlink="">
          <xdr:nvSpPr>
            <xdr:cNvPr id="15925" name="Check Box 565" hidden="1">
              <a:extLst>
                <a:ext uri="{63B3BB69-23CF-44E3-9099-C40C66FF867C}">
                  <a14:compatExt spid="_x0000_s1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118</xdr:row>
          <xdr:rowOff>38100</xdr:rowOff>
        </xdr:from>
        <xdr:to>
          <xdr:col>16</xdr:col>
          <xdr:colOff>66675</xdr:colOff>
          <xdr:row>119</xdr:row>
          <xdr:rowOff>47625</xdr:rowOff>
        </xdr:to>
        <xdr:sp macro="" textlink="">
          <xdr:nvSpPr>
            <xdr:cNvPr id="15926" name="Check Box 566" hidden="1">
              <a:extLst>
                <a:ext uri="{63B3BB69-23CF-44E3-9099-C40C66FF867C}">
                  <a14:compatExt spid="_x0000_s1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117</xdr:row>
          <xdr:rowOff>38100</xdr:rowOff>
        </xdr:from>
        <xdr:to>
          <xdr:col>20</xdr:col>
          <xdr:colOff>66675</xdr:colOff>
          <xdr:row>118</xdr:row>
          <xdr:rowOff>47625</xdr:rowOff>
        </xdr:to>
        <xdr:sp macro="" textlink="">
          <xdr:nvSpPr>
            <xdr:cNvPr id="15927" name="Check Box 567" hidden="1">
              <a:extLst>
                <a:ext uri="{63B3BB69-23CF-44E3-9099-C40C66FF867C}">
                  <a14:compatExt spid="_x0000_s1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118</xdr:row>
          <xdr:rowOff>38100</xdr:rowOff>
        </xdr:from>
        <xdr:to>
          <xdr:col>21</xdr:col>
          <xdr:colOff>66675</xdr:colOff>
          <xdr:row>119</xdr:row>
          <xdr:rowOff>47625</xdr:rowOff>
        </xdr:to>
        <xdr:sp macro="" textlink="">
          <xdr:nvSpPr>
            <xdr:cNvPr id="15928" name="Check Box 568" hidden="1">
              <a:extLst>
                <a:ext uri="{63B3BB69-23CF-44E3-9099-C40C66FF867C}">
                  <a14:compatExt spid="_x0000_s1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120</xdr:row>
          <xdr:rowOff>38100</xdr:rowOff>
        </xdr:from>
        <xdr:to>
          <xdr:col>15</xdr:col>
          <xdr:colOff>66675</xdr:colOff>
          <xdr:row>121</xdr:row>
          <xdr:rowOff>47625</xdr:rowOff>
        </xdr:to>
        <xdr:sp macro="" textlink="">
          <xdr:nvSpPr>
            <xdr:cNvPr id="15929" name="Check Box 569" hidden="1">
              <a:extLst>
                <a:ext uri="{63B3BB69-23CF-44E3-9099-C40C66FF867C}">
                  <a14:compatExt spid="_x0000_s1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121</xdr:row>
          <xdr:rowOff>38100</xdr:rowOff>
        </xdr:from>
        <xdr:to>
          <xdr:col>16</xdr:col>
          <xdr:colOff>66675</xdr:colOff>
          <xdr:row>122</xdr:row>
          <xdr:rowOff>47625</xdr:rowOff>
        </xdr:to>
        <xdr:sp macro="" textlink="">
          <xdr:nvSpPr>
            <xdr:cNvPr id="15930" name="Check Box 570" hidden="1">
              <a:extLst>
                <a:ext uri="{63B3BB69-23CF-44E3-9099-C40C66FF867C}">
                  <a14:compatExt spid="_x0000_s1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120</xdr:row>
          <xdr:rowOff>38100</xdr:rowOff>
        </xdr:from>
        <xdr:to>
          <xdr:col>20</xdr:col>
          <xdr:colOff>66675</xdr:colOff>
          <xdr:row>121</xdr:row>
          <xdr:rowOff>47625</xdr:rowOff>
        </xdr:to>
        <xdr:sp macro="" textlink="">
          <xdr:nvSpPr>
            <xdr:cNvPr id="15931" name="Check Box 571" hidden="1">
              <a:extLst>
                <a:ext uri="{63B3BB69-23CF-44E3-9099-C40C66FF867C}">
                  <a14:compatExt spid="_x0000_s1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121</xdr:row>
          <xdr:rowOff>38100</xdr:rowOff>
        </xdr:from>
        <xdr:to>
          <xdr:col>21</xdr:col>
          <xdr:colOff>66675</xdr:colOff>
          <xdr:row>122</xdr:row>
          <xdr:rowOff>47625</xdr:rowOff>
        </xdr:to>
        <xdr:sp macro="" textlink="">
          <xdr:nvSpPr>
            <xdr:cNvPr id="15932" name="Check Box 572" hidden="1">
              <a:extLst>
                <a:ext uri="{63B3BB69-23CF-44E3-9099-C40C66FF867C}">
                  <a14:compatExt spid="_x0000_s1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122</xdr:row>
          <xdr:rowOff>38100</xdr:rowOff>
        </xdr:from>
        <xdr:to>
          <xdr:col>15</xdr:col>
          <xdr:colOff>66675</xdr:colOff>
          <xdr:row>123</xdr:row>
          <xdr:rowOff>47625</xdr:rowOff>
        </xdr:to>
        <xdr:sp macro="" textlink="">
          <xdr:nvSpPr>
            <xdr:cNvPr id="15933" name="Check Box 573" hidden="1">
              <a:extLst>
                <a:ext uri="{63B3BB69-23CF-44E3-9099-C40C66FF867C}">
                  <a14:compatExt spid="_x0000_s1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123</xdr:row>
          <xdr:rowOff>38100</xdr:rowOff>
        </xdr:from>
        <xdr:to>
          <xdr:col>16</xdr:col>
          <xdr:colOff>66675</xdr:colOff>
          <xdr:row>124</xdr:row>
          <xdr:rowOff>47625</xdr:rowOff>
        </xdr:to>
        <xdr:sp macro="" textlink="">
          <xdr:nvSpPr>
            <xdr:cNvPr id="15934" name="Check Box 574" hidden="1">
              <a:extLst>
                <a:ext uri="{63B3BB69-23CF-44E3-9099-C40C66FF867C}">
                  <a14:compatExt spid="_x0000_s1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122</xdr:row>
          <xdr:rowOff>38100</xdr:rowOff>
        </xdr:from>
        <xdr:to>
          <xdr:col>20</xdr:col>
          <xdr:colOff>66675</xdr:colOff>
          <xdr:row>123</xdr:row>
          <xdr:rowOff>47625</xdr:rowOff>
        </xdr:to>
        <xdr:sp macro="" textlink="">
          <xdr:nvSpPr>
            <xdr:cNvPr id="15935" name="Check Box 575" hidden="1">
              <a:extLst>
                <a:ext uri="{63B3BB69-23CF-44E3-9099-C40C66FF867C}">
                  <a14:compatExt spid="_x0000_s1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123</xdr:row>
          <xdr:rowOff>38100</xdr:rowOff>
        </xdr:from>
        <xdr:to>
          <xdr:col>21</xdr:col>
          <xdr:colOff>66675</xdr:colOff>
          <xdr:row>124</xdr:row>
          <xdr:rowOff>47625</xdr:rowOff>
        </xdr:to>
        <xdr:sp macro="" textlink="">
          <xdr:nvSpPr>
            <xdr:cNvPr id="15936" name="Check Box 576" hidden="1">
              <a:extLst>
                <a:ext uri="{63B3BB69-23CF-44E3-9099-C40C66FF867C}">
                  <a14:compatExt spid="_x0000_s1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125</xdr:row>
          <xdr:rowOff>57150</xdr:rowOff>
        </xdr:from>
        <xdr:to>
          <xdr:col>15</xdr:col>
          <xdr:colOff>66675</xdr:colOff>
          <xdr:row>126</xdr:row>
          <xdr:rowOff>9525</xdr:rowOff>
        </xdr:to>
        <xdr:sp macro="" textlink="">
          <xdr:nvSpPr>
            <xdr:cNvPr id="15937" name="Check Box 577" hidden="1">
              <a:extLst>
                <a:ext uri="{63B3BB69-23CF-44E3-9099-C40C66FF867C}">
                  <a14:compatExt spid="_x0000_s1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126</xdr:row>
          <xdr:rowOff>38100</xdr:rowOff>
        </xdr:from>
        <xdr:to>
          <xdr:col>16</xdr:col>
          <xdr:colOff>66675</xdr:colOff>
          <xdr:row>127</xdr:row>
          <xdr:rowOff>0</xdr:rowOff>
        </xdr:to>
        <xdr:sp macro="" textlink="">
          <xdr:nvSpPr>
            <xdr:cNvPr id="15938" name="Check Box 578" hidden="1">
              <a:extLst>
                <a:ext uri="{63B3BB69-23CF-44E3-9099-C40C66FF867C}">
                  <a14:compatExt spid="_x0000_s15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125</xdr:row>
          <xdr:rowOff>38100</xdr:rowOff>
        </xdr:from>
        <xdr:to>
          <xdr:col>20</xdr:col>
          <xdr:colOff>66675</xdr:colOff>
          <xdr:row>126</xdr:row>
          <xdr:rowOff>9525</xdr:rowOff>
        </xdr:to>
        <xdr:sp macro="" textlink="">
          <xdr:nvSpPr>
            <xdr:cNvPr id="15939" name="Check Box 579" hidden="1">
              <a:extLst>
                <a:ext uri="{63B3BB69-23CF-44E3-9099-C40C66FF867C}">
                  <a14:compatExt spid="_x0000_s1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126</xdr:row>
          <xdr:rowOff>38100</xdr:rowOff>
        </xdr:from>
        <xdr:to>
          <xdr:col>21</xdr:col>
          <xdr:colOff>66675</xdr:colOff>
          <xdr:row>127</xdr:row>
          <xdr:rowOff>0</xdr:rowOff>
        </xdr:to>
        <xdr:sp macro="" textlink="">
          <xdr:nvSpPr>
            <xdr:cNvPr id="15940" name="Check Box 580" hidden="1">
              <a:extLst>
                <a:ext uri="{63B3BB69-23CF-44E3-9099-C40C66FF867C}">
                  <a14:compatExt spid="_x0000_s1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72</xdr:row>
          <xdr:rowOff>38100</xdr:rowOff>
        </xdr:from>
        <xdr:to>
          <xdr:col>15</xdr:col>
          <xdr:colOff>66675</xdr:colOff>
          <xdr:row>73</xdr:row>
          <xdr:rowOff>47625</xdr:rowOff>
        </xdr:to>
        <xdr:sp macro="" textlink="">
          <xdr:nvSpPr>
            <xdr:cNvPr id="15941" name="Check Box 581" hidden="1">
              <a:extLst>
                <a:ext uri="{63B3BB69-23CF-44E3-9099-C40C66FF867C}">
                  <a14:compatExt spid="_x0000_s15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73</xdr:row>
          <xdr:rowOff>38100</xdr:rowOff>
        </xdr:from>
        <xdr:to>
          <xdr:col>16</xdr:col>
          <xdr:colOff>66675</xdr:colOff>
          <xdr:row>74</xdr:row>
          <xdr:rowOff>57150</xdr:rowOff>
        </xdr:to>
        <xdr:sp macro="" textlink="">
          <xdr:nvSpPr>
            <xdr:cNvPr id="15942" name="Check Box 582" hidden="1">
              <a:extLst>
                <a:ext uri="{63B3BB69-23CF-44E3-9099-C40C66FF867C}">
                  <a14:compatExt spid="_x0000_s1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72</xdr:row>
          <xdr:rowOff>38100</xdr:rowOff>
        </xdr:from>
        <xdr:to>
          <xdr:col>20</xdr:col>
          <xdr:colOff>66675</xdr:colOff>
          <xdr:row>73</xdr:row>
          <xdr:rowOff>47625</xdr:rowOff>
        </xdr:to>
        <xdr:sp macro="" textlink="">
          <xdr:nvSpPr>
            <xdr:cNvPr id="15943" name="Check Box 583" hidden="1">
              <a:extLst>
                <a:ext uri="{63B3BB69-23CF-44E3-9099-C40C66FF867C}">
                  <a14:compatExt spid="_x0000_s1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73</xdr:row>
          <xdr:rowOff>38100</xdr:rowOff>
        </xdr:from>
        <xdr:to>
          <xdr:col>21</xdr:col>
          <xdr:colOff>66675</xdr:colOff>
          <xdr:row>74</xdr:row>
          <xdr:rowOff>57150</xdr:rowOff>
        </xdr:to>
        <xdr:sp macro="" textlink="">
          <xdr:nvSpPr>
            <xdr:cNvPr id="15944" name="Check Box 584" hidden="1">
              <a:extLst>
                <a:ext uri="{63B3BB69-23CF-44E3-9099-C40C66FF867C}">
                  <a14:compatExt spid="_x0000_s1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74</xdr:row>
          <xdr:rowOff>47625</xdr:rowOff>
        </xdr:from>
        <xdr:to>
          <xdr:col>15</xdr:col>
          <xdr:colOff>66675</xdr:colOff>
          <xdr:row>75</xdr:row>
          <xdr:rowOff>57150</xdr:rowOff>
        </xdr:to>
        <xdr:sp macro="" textlink="">
          <xdr:nvSpPr>
            <xdr:cNvPr id="15945" name="Check Box 585" hidden="1">
              <a:extLst>
                <a:ext uri="{63B3BB69-23CF-44E3-9099-C40C66FF867C}">
                  <a14:compatExt spid="_x0000_s1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75</xdr:row>
          <xdr:rowOff>47625</xdr:rowOff>
        </xdr:from>
        <xdr:to>
          <xdr:col>16</xdr:col>
          <xdr:colOff>66675</xdr:colOff>
          <xdr:row>76</xdr:row>
          <xdr:rowOff>57150</xdr:rowOff>
        </xdr:to>
        <xdr:sp macro="" textlink="">
          <xdr:nvSpPr>
            <xdr:cNvPr id="15946" name="Check Box 586" hidden="1">
              <a:extLst>
                <a:ext uri="{63B3BB69-23CF-44E3-9099-C40C66FF867C}">
                  <a14:compatExt spid="_x0000_s1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74</xdr:row>
          <xdr:rowOff>47625</xdr:rowOff>
        </xdr:from>
        <xdr:to>
          <xdr:col>20</xdr:col>
          <xdr:colOff>66675</xdr:colOff>
          <xdr:row>75</xdr:row>
          <xdr:rowOff>57150</xdr:rowOff>
        </xdr:to>
        <xdr:sp macro="" textlink="">
          <xdr:nvSpPr>
            <xdr:cNvPr id="15947" name="Check Box 587" hidden="1">
              <a:extLst>
                <a:ext uri="{63B3BB69-23CF-44E3-9099-C40C66FF867C}">
                  <a14:compatExt spid="_x0000_s1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75</xdr:row>
          <xdr:rowOff>47625</xdr:rowOff>
        </xdr:from>
        <xdr:to>
          <xdr:col>21</xdr:col>
          <xdr:colOff>66675</xdr:colOff>
          <xdr:row>76</xdr:row>
          <xdr:rowOff>57150</xdr:rowOff>
        </xdr:to>
        <xdr:sp macro="" textlink="">
          <xdr:nvSpPr>
            <xdr:cNvPr id="15948" name="Check Box 588" hidden="1">
              <a:extLst>
                <a:ext uri="{63B3BB69-23CF-44E3-9099-C40C66FF867C}">
                  <a14:compatExt spid="_x0000_s1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76</xdr:row>
          <xdr:rowOff>47625</xdr:rowOff>
        </xdr:from>
        <xdr:to>
          <xdr:col>15</xdr:col>
          <xdr:colOff>66675</xdr:colOff>
          <xdr:row>77</xdr:row>
          <xdr:rowOff>66675</xdr:rowOff>
        </xdr:to>
        <xdr:sp macro="" textlink="">
          <xdr:nvSpPr>
            <xdr:cNvPr id="15949" name="Check Box 589" hidden="1">
              <a:extLst>
                <a:ext uri="{63B3BB69-23CF-44E3-9099-C40C66FF867C}">
                  <a14:compatExt spid="_x0000_s1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77</xdr:row>
          <xdr:rowOff>57150</xdr:rowOff>
        </xdr:from>
        <xdr:to>
          <xdr:col>16</xdr:col>
          <xdr:colOff>66675</xdr:colOff>
          <xdr:row>78</xdr:row>
          <xdr:rowOff>66675</xdr:rowOff>
        </xdr:to>
        <xdr:sp macro="" textlink="">
          <xdr:nvSpPr>
            <xdr:cNvPr id="15950" name="Check Box 590" hidden="1">
              <a:extLst>
                <a:ext uri="{63B3BB69-23CF-44E3-9099-C40C66FF867C}">
                  <a14:compatExt spid="_x0000_s1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76</xdr:row>
          <xdr:rowOff>47625</xdr:rowOff>
        </xdr:from>
        <xdr:to>
          <xdr:col>20</xdr:col>
          <xdr:colOff>66675</xdr:colOff>
          <xdr:row>77</xdr:row>
          <xdr:rowOff>66675</xdr:rowOff>
        </xdr:to>
        <xdr:sp macro="" textlink="">
          <xdr:nvSpPr>
            <xdr:cNvPr id="15951" name="Check Box 591" hidden="1">
              <a:extLst>
                <a:ext uri="{63B3BB69-23CF-44E3-9099-C40C66FF867C}">
                  <a14:compatExt spid="_x0000_s1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77</xdr:row>
          <xdr:rowOff>57150</xdr:rowOff>
        </xdr:from>
        <xdr:to>
          <xdr:col>21</xdr:col>
          <xdr:colOff>66675</xdr:colOff>
          <xdr:row>78</xdr:row>
          <xdr:rowOff>66675</xdr:rowOff>
        </xdr:to>
        <xdr:sp macro="" textlink="">
          <xdr:nvSpPr>
            <xdr:cNvPr id="15952" name="Check Box 592" hidden="1">
              <a:extLst>
                <a:ext uri="{63B3BB69-23CF-44E3-9099-C40C66FF867C}">
                  <a14:compatExt spid="_x0000_s1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78</xdr:row>
          <xdr:rowOff>57150</xdr:rowOff>
        </xdr:from>
        <xdr:to>
          <xdr:col>15</xdr:col>
          <xdr:colOff>66675</xdr:colOff>
          <xdr:row>79</xdr:row>
          <xdr:rowOff>66675</xdr:rowOff>
        </xdr:to>
        <xdr:sp macro="" textlink="">
          <xdr:nvSpPr>
            <xdr:cNvPr id="15953" name="Check Box 593" hidden="1">
              <a:extLst>
                <a:ext uri="{63B3BB69-23CF-44E3-9099-C40C66FF867C}">
                  <a14:compatExt spid="_x0000_s1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79</xdr:row>
          <xdr:rowOff>57150</xdr:rowOff>
        </xdr:from>
        <xdr:to>
          <xdr:col>16</xdr:col>
          <xdr:colOff>66675</xdr:colOff>
          <xdr:row>80</xdr:row>
          <xdr:rowOff>76200</xdr:rowOff>
        </xdr:to>
        <xdr:sp macro="" textlink="">
          <xdr:nvSpPr>
            <xdr:cNvPr id="15954" name="Check Box 594" hidden="1">
              <a:extLst>
                <a:ext uri="{63B3BB69-23CF-44E3-9099-C40C66FF867C}">
                  <a14:compatExt spid="_x0000_s1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78</xdr:row>
          <xdr:rowOff>57150</xdr:rowOff>
        </xdr:from>
        <xdr:to>
          <xdr:col>20</xdr:col>
          <xdr:colOff>66675</xdr:colOff>
          <xdr:row>79</xdr:row>
          <xdr:rowOff>66675</xdr:rowOff>
        </xdr:to>
        <xdr:sp macro="" textlink="">
          <xdr:nvSpPr>
            <xdr:cNvPr id="15955" name="Check Box 595" hidden="1">
              <a:extLst>
                <a:ext uri="{63B3BB69-23CF-44E3-9099-C40C66FF867C}">
                  <a14:compatExt spid="_x0000_s15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79</xdr:row>
          <xdr:rowOff>57150</xdr:rowOff>
        </xdr:from>
        <xdr:to>
          <xdr:col>21</xdr:col>
          <xdr:colOff>66675</xdr:colOff>
          <xdr:row>80</xdr:row>
          <xdr:rowOff>76200</xdr:rowOff>
        </xdr:to>
        <xdr:sp macro="" textlink="">
          <xdr:nvSpPr>
            <xdr:cNvPr id="15956" name="Check Box 596" hidden="1">
              <a:extLst>
                <a:ext uri="{63B3BB69-23CF-44E3-9099-C40C66FF867C}">
                  <a14:compatExt spid="_x0000_s15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80</xdr:row>
          <xdr:rowOff>57150</xdr:rowOff>
        </xdr:from>
        <xdr:to>
          <xdr:col>15</xdr:col>
          <xdr:colOff>57150</xdr:colOff>
          <xdr:row>80</xdr:row>
          <xdr:rowOff>447675</xdr:rowOff>
        </xdr:to>
        <xdr:sp macro="" textlink="">
          <xdr:nvSpPr>
            <xdr:cNvPr id="15957" name="Check Box 597" hidden="1">
              <a:extLst>
                <a:ext uri="{63B3BB69-23CF-44E3-9099-C40C66FF867C}">
                  <a14:compatExt spid="_x0000_s15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81</xdr:row>
          <xdr:rowOff>104775</xdr:rowOff>
        </xdr:from>
        <xdr:to>
          <xdr:col>16</xdr:col>
          <xdr:colOff>123825</xdr:colOff>
          <xdr:row>81</xdr:row>
          <xdr:rowOff>428625</xdr:rowOff>
        </xdr:to>
        <xdr:sp macro="" textlink="">
          <xdr:nvSpPr>
            <xdr:cNvPr id="15958" name="Check Box 598" hidden="1">
              <a:extLst>
                <a:ext uri="{63B3BB69-23CF-44E3-9099-C40C66FF867C}">
                  <a14:compatExt spid="_x0000_s1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80</xdr:row>
          <xdr:rowOff>76200</xdr:rowOff>
        </xdr:from>
        <xdr:to>
          <xdr:col>20</xdr:col>
          <xdr:colOff>95250</xdr:colOff>
          <xdr:row>80</xdr:row>
          <xdr:rowOff>419100</xdr:rowOff>
        </xdr:to>
        <xdr:sp macro="" textlink="">
          <xdr:nvSpPr>
            <xdr:cNvPr id="15959" name="Check Box 599" hidden="1">
              <a:extLst>
                <a:ext uri="{63B3BB69-23CF-44E3-9099-C40C66FF867C}">
                  <a14:compatExt spid="_x0000_s1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81</xdr:row>
          <xdr:rowOff>76200</xdr:rowOff>
        </xdr:from>
        <xdr:to>
          <xdr:col>21</xdr:col>
          <xdr:colOff>142875</xdr:colOff>
          <xdr:row>81</xdr:row>
          <xdr:rowOff>428625</xdr:rowOff>
        </xdr:to>
        <xdr:sp macro="" textlink="">
          <xdr:nvSpPr>
            <xdr:cNvPr id="15960" name="Check Box 600" hidden="1">
              <a:extLst>
                <a:ext uri="{63B3BB69-23CF-44E3-9099-C40C66FF867C}">
                  <a14:compatExt spid="_x0000_s1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5</xdr:row>
          <xdr:rowOff>47625</xdr:rowOff>
        </xdr:from>
        <xdr:to>
          <xdr:col>15</xdr:col>
          <xdr:colOff>57150</xdr:colOff>
          <xdr:row>6</xdr:row>
          <xdr:rowOff>9525</xdr:rowOff>
        </xdr:to>
        <xdr:sp macro="" textlink="">
          <xdr:nvSpPr>
            <xdr:cNvPr id="15989" name="Check Box 629" hidden="1">
              <a:extLst>
                <a:ext uri="{63B3BB69-23CF-44E3-9099-C40C66FF867C}">
                  <a14:compatExt spid="_x0000_s1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6</xdr:row>
          <xdr:rowOff>28575</xdr:rowOff>
        </xdr:from>
        <xdr:to>
          <xdr:col>16</xdr:col>
          <xdr:colOff>38100</xdr:colOff>
          <xdr:row>7</xdr:row>
          <xdr:rowOff>47625</xdr:rowOff>
        </xdr:to>
        <xdr:sp macro="" textlink="">
          <xdr:nvSpPr>
            <xdr:cNvPr id="15990" name="Check Box 630" hidden="1">
              <a:extLst>
                <a:ext uri="{63B3BB69-23CF-44E3-9099-C40C66FF867C}">
                  <a14:compatExt spid="_x0000_s1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4</xdr:row>
          <xdr:rowOff>628650</xdr:rowOff>
        </xdr:from>
        <xdr:to>
          <xdr:col>20</xdr:col>
          <xdr:colOff>38100</xdr:colOff>
          <xdr:row>6</xdr:row>
          <xdr:rowOff>9525</xdr:rowOff>
        </xdr:to>
        <xdr:sp macro="" textlink="">
          <xdr:nvSpPr>
            <xdr:cNvPr id="15991" name="Check Box 631" hidden="1">
              <a:extLst>
                <a:ext uri="{63B3BB69-23CF-44E3-9099-C40C66FF867C}">
                  <a14:compatExt spid="_x0000_s15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6</xdr:row>
          <xdr:rowOff>28575</xdr:rowOff>
        </xdr:from>
        <xdr:to>
          <xdr:col>21</xdr:col>
          <xdr:colOff>38100</xdr:colOff>
          <xdr:row>7</xdr:row>
          <xdr:rowOff>47625</xdr:rowOff>
        </xdr:to>
        <xdr:sp macro="" textlink="">
          <xdr:nvSpPr>
            <xdr:cNvPr id="15992" name="Check Box 632" hidden="1">
              <a:extLst>
                <a:ext uri="{63B3BB69-23CF-44E3-9099-C40C66FF867C}">
                  <a14:compatExt spid="_x0000_s15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xdr:row>
          <xdr:rowOff>38100</xdr:rowOff>
        </xdr:from>
        <xdr:to>
          <xdr:col>15</xdr:col>
          <xdr:colOff>38100</xdr:colOff>
          <xdr:row>8</xdr:row>
          <xdr:rowOff>47625</xdr:rowOff>
        </xdr:to>
        <xdr:sp macro="" textlink="">
          <xdr:nvSpPr>
            <xdr:cNvPr id="15993" name="Check Box 633" hidden="1">
              <a:extLst>
                <a:ext uri="{63B3BB69-23CF-44E3-9099-C40C66FF867C}">
                  <a14:compatExt spid="_x0000_s15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8</xdr:row>
          <xdr:rowOff>47625</xdr:rowOff>
        </xdr:from>
        <xdr:to>
          <xdr:col>16</xdr:col>
          <xdr:colOff>47625</xdr:colOff>
          <xdr:row>9</xdr:row>
          <xdr:rowOff>57150</xdr:rowOff>
        </xdr:to>
        <xdr:sp macro="" textlink="">
          <xdr:nvSpPr>
            <xdr:cNvPr id="15994" name="Check Box 634" hidden="1">
              <a:extLst>
                <a:ext uri="{63B3BB69-23CF-44E3-9099-C40C66FF867C}">
                  <a14:compatExt spid="_x0000_s15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7</xdr:row>
          <xdr:rowOff>47625</xdr:rowOff>
        </xdr:from>
        <xdr:to>
          <xdr:col>20</xdr:col>
          <xdr:colOff>47625</xdr:colOff>
          <xdr:row>8</xdr:row>
          <xdr:rowOff>57150</xdr:rowOff>
        </xdr:to>
        <xdr:sp macro="" textlink="">
          <xdr:nvSpPr>
            <xdr:cNvPr id="15995" name="Check Box 635" hidden="1">
              <a:extLst>
                <a:ext uri="{63B3BB69-23CF-44E3-9099-C40C66FF867C}">
                  <a14:compatExt spid="_x0000_s15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8</xdr:row>
          <xdr:rowOff>47625</xdr:rowOff>
        </xdr:from>
        <xdr:to>
          <xdr:col>21</xdr:col>
          <xdr:colOff>47625</xdr:colOff>
          <xdr:row>9</xdr:row>
          <xdr:rowOff>57150</xdr:rowOff>
        </xdr:to>
        <xdr:sp macro="" textlink="">
          <xdr:nvSpPr>
            <xdr:cNvPr id="15996" name="Check Box 636" hidden="1">
              <a:extLst>
                <a:ext uri="{63B3BB69-23CF-44E3-9099-C40C66FF867C}">
                  <a14:compatExt spid="_x0000_s15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9</xdr:row>
          <xdr:rowOff>47625</xdr:rowOff>
        </xdr:from>
        <xdr:to>
          <xdr:col>15</xdr:col>
          <xdr:colOff>38100</xdr:colOff>
          <xdr:row>10</xdr:row>
          <xdr:rowOff>57150</xdr:rowOff>
        </xdr:to>
        <xdr:sp macro="" textlink="">
          <xdr:nvSpPr>
            <xdr:cNvPr id="15997" name="Check Box 637" hidden="1">
              <a:extLst>
                <a:ext uri="{63B3BB69-23CF-44E3-9099-C40C66FF867C}">
                  <a14:compatExt spid="_x0000_s15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10</xdr:row>
          <xdr:rowOff>38100</xdr:rowOff>
        </xdr:from>
        <xdr:to>
          <xdr:col>16</xdr:col>
          <xdr:colOff>38100</xdr:colOff>
          <xdr:row>11</xdr:row>
          <xdr:rowOff>47625</xdr:rowOff>
        </xdr:to>
        <xdr:sp macro="" textlink="">
          <xdr:nvSpPr>
            <xdr:cNvPr id="15998" name="Check Box 638" hidden="1">
              <a:extLst>
                <a:ext uri="{63B3BB69-23CF-44E3-9099-C40C66FF867C}">
                  <a14:compatExt spid="_x0000_s15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9</xdr:row>
          <xdr:rowOff>47625</xdr:rowOff>
        </xdr:from>
        <xdr:to>
          <xdr:col>20</xdr:col>
          <xdr:colOff>47625</xdr:colOff>
          <xdr:row>10</xdr:row>
          <xdr:rowOff>57150</xdr:rowOff>
        </xdr:to>
        <xdr:sp macro="" textlink="">
          <xdr:nvSpPr>
            <xdr:cNvPr id="15999" name="Check Box 639" hidden="1">
              <a:extLst>
                <a:ext uri="{63B3BB69-23CF-44E3-9099-C40C66FF867C}">
                  <a14:compatExt spid="_x0000_s15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10</xdr:row>
          <xdr:rowOff>47625</xdr:rowOff>
        </xdr:from>
        <xdr:to>
          <xdr:col>21</xdr:col>
          <xdr:colOff>47625</xdr:colOff>
          <xdr:row>11</xdr:row>
          <xdr:rowOff>57150</xdr:rowOff>
        </xdr:to>
        <xdr:sp macro="" textlink="">
          <xdr:nvSpPr>
            <xdr:cNvPr id="16000" name="Check Box 640" hidden="1">
              <a:extLst>
                <a:ext uri="{63B3BB69-23CF-44E3-9099-C40C66FF867C}">
                  <a14:compatExt spid="_x0000_s16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11</xdr:row>
          <xdr:rowOff>47625</xdr:rowOff>
        </xdr:from>
        <xdr:to>
          <xdr:col>15</xdr:col>
          <xdr:colOff>47625</xdr:colOff>
          <xdr:row>12</xdr:row>
          <xdr:rowOff>57150</xdr:rowOff>
        </xdr:to>
        <xdr:sp macro="" textlink="">
          <xdr:nvSpPr>
            <xdr:cNvPr id="16001" name="Check Box 641" hidden="1">
              <a:extLst>
                <a:ext uri="{63B3BB69-23CF-44E3-9099-C40C66FF867C}">
                  <a14:compatExt spid="_x0000_s16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12</xdr:row>
          <xdr:rowOff>47625</xdr:rowOff>
        </xdr:from>
        <xdr:to>
          <xdr:col>16</xdr:col>
          <xdr:colOff>47625</xdr:colOff>
          <xdr:row>13</xdr:row>
          <xdr:rowOff>57150</xdr:rowOff>
        </xdr:to>
        <xdr:sp macro="" textlink="">
          <xdr:nvSpPr>
            <xdr:cNvPr id="16002" name="Check Box 642" hidden="1">
              <a:extLst>
                <a:ext uri="{63B3BB69-23CF-44E3-9099-C40C66FF867C}">
                  <a14:compatExt spid="_x0000_s16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11</xdr:row>
          <xdr:rowOff>47625</xdr:rowOff>
        </xdr:from>
        <xdr:to>
          <xdr:col>20</xdr:col>
          <xdr:colOff>47625</xdr:colOff>
          <xdr:row>12</xdr:row>
          <xdr:rowOff>57150</xdr:rowOff>
        </xdr:to>
        <xdr:sp macro="" textlink="">
          <xdr:nvSpPr>
            <xdr:cNvPr id="16003" name="Check Box 643" hidden="1">
              <a:extLst>
                <a:ext uri="{63B3BB69-23CF-44E3-9099-C40C66FF867C}">
                  <a14:compatExt spid="_x0000_s16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12</xdr:row>
          <xdr:rowOff>47625</xdr:rowOff>
        </xdr:from>
        <xdr:to>
          <xdr:col>21</xdr:col>
          <xdr:colOff>47625</xdr:colOff>
          <xdr:row>13</xdr:row>
          <xdr:rowOff>57150</xdr:rowOff>
        </xdr:to>
        <xdr:sp macro="" textlink="">
          <xdr:nvSpPr>
            <xdr:cNvPr id="16004" name="Check Box 644" hidden="1">
              <a:extLst>
                <a:ext uri="{63B3BB69-23CF-44E3-9099-C40C66FF867C}">
                  <a14:compatExt spid="_x0000_s16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13</xdr:row>
          <xdr:rowOff>47625</xdr:rowOff>
        </xdr:from>
        <xdr:to>
          <xdr:col>15</xdr:col>
          <xdr:colOff>47625</xdr:colOff>
          <xdr:row>14</xdr:row>
          <xdr:rowOff>57150</xdr:rowOff>
        </xdr:to>
        <xdr:sp macro="" textlink="">
          <xdr:nvSpPr>
            <xdr:cNvPr id="16005" name="Check Box 645" hidden="1">
              <a:extLst>
                <a:ext uri="{63B3BB69-23CF-44E3-9099-C40C66FF867C}">
                  <a14:compatExt spid="_x0000_s16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14</xdr:row>
          <xdr:rowOff>47625</xdr:rowOff>
        </xdr:from>
        <xdr:to>
          <xdr:col>16</xdr:col>
          <xdr:colOff>47625</xdr:colOff>
          <xdr:row>15</xdr:row>
          <xdr:rowOff>57150</xdr:rowOff>
        </xdr:to>
        <xdr:sp macro="" textlink="">
          <xdr:nvSpPr>
            <xdr:cNvPr id="16006" name="Check Box 646" hidden="1">
              <a:extLst>
                <a:ext uri="{63B3BB69-23CF-44E3-9099-C40C66FF867C}">
                  <a14:compatExt spid="_x0000_s16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13</xdr:row>
          <xdr:rowOff>47625</xdr:rowOff>
        </xdr:from>
        <xdr:to>
          <xdr:col>20</xdr:col>
          <xdr:colOff>47625</xdr:colOff>
          <xdr:row>14</xdr:row>
          <xdr:rowOff>57150</xdr:rowOff>
        </xdr:to>
        <xdr:sp macro="" textlink="">
          <xdr:nvSpPr>
            <xdr:cNvPr id="16007" name="Check Box 647" hidden="1">
              <a:extLst>
                <a:ext uri="{63B3BB69-23CF-44E3-9099-C40C66FF867C}">
                  <a14:compatExt spid="_x0000_s16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14</xdr:row>
          <xdr:rowOff>47625</xdr:rowOff>
        </xdr:from>
        <xdr:to>
          <xdr:col>21</xdr:col>
          <xdr:colOff>47625</xdr:colOff>
          <xdr:row>15</xdr:row>
          <xdr:rowOff>57150</xdr:rowOff>
        </xdr:to>
        <xdr:sp macro="" textlink="">
          <xdr:nvSpPr>
            <xdr:cNvPr id="16008" name="Check Box 648" hidden="1">
              <a:extLst>
                <a:ext uri="{63B3BB69-23CF-44E3-9099-C40C66FF867C}">
                  <a14:compatExt spid="_x0000_s16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15</xdr:row>
          <xdr:rowOff>47625</xdr:rowOff>
        </xdr:from>
        <xdr:to>
          <xdr:col>15</xdr:col>
          <xdr:colOff>47625</xdr:colOff>
          <xdr:row>16</xdr:row>
          <xdr:rowOff>57150</xdr:rowOff>
        </xdr:to>
        <xdr:sp macro="" textlink="">
          <xdr:nvSpPr>
            <xdr:cNvPr id="16009" name="Check Box 649" hidden="1">
              <a:extLst>
                <a:ext uri="{63B3BB69-23CF-44E3-9099-C40C66FF867C}">
                  <a14:compatExt spid="_x0000_s16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16</xdr:row>
          <xdr:rowOff>47625</xdr:rowOff>
        </xdr:from>
        <xdr:to>
          <xdr:col>16</xdr:col>
          <xdr:colOff>47625</xdr:colOff>
          <xdr:row>17</xdr:row>
          <xdr:rowOff>57150</xdr:rowOff>
        </xdr:to>
        <xdr:sp macro="" textlink="">
          <xdr:nvSpPr>
            <xdr:cNvPr id="16010" name="Check Box 650" hidden="1">
              <a:extLst>
                <a:ext uri="{63B3BB69-23CF-44E3-9099-C40C66FF867C}">
                  <a14:compatExt spid="_x0000_s16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15</xdr:row>
          <xdr:rowOff>47625</xdr:rowOff>
        </xdr:from>
        <xdr:to>
          <xdr:col>20</xdr:col>
          <xdr:colOff>47625</xdr:colOff>
          <xdr:row>16</xdr:row>
          <xdr:rowOff>57150</xdr:rowOff>
        </xdr:to>
        <xdr:sp macro="" textlink="">
          <xdr:nvSpPr>
            <xdr:cNvPr id="16011" name="Check Box 651" hidden="1">
              <a:extLst>
                <a:ext uri="{63B3BB69-23CF-44E3-9099-C40C66FF867C}">
                  <a14:compatExt spid="_x0000_s16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16</xdr:row>
          <xdr:rowOff>47625</xdr:rowOff>
        </xdr:from>
        <xdr:to>
          <xdr:col>21</xdr:col>
          <xdr:colOff>47625</xdr:colOff>
          <xdr:row>17</xdr:row>
          <xdr:rowOff>57150</xdr:rowOff>
        </xdr:to>
        <xdr:sp macro="" textlink="">
          <xdr:nvSpPr>
            <xdr:cNvPr id="16012" name="Check Box 652" hidden="1">
              <a:extLst>
                <a:ext uri="{63B3BB69-23CF-44E3-9099-C40C66FF867C}">
                  <a14:compatExt spid="_x0000_s16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17</xdr:row>
          <xdr:rowOff>47625</xdr:rowOff>
        </xdr:from>
        <xdr:to>
          <xdr:col>15</xdr:col>
          <xdr:colOff>47625</xdr:colOff>
          <xdr:row>18</xdr:row>
          <xdr:rowOff>57150</xdr:rowOff>
        </xdr:to>
        <xdr:sp macro="" textlink="">
          <xdr:nvSpPr>
            <xdr:cNvPr id="16013" name="Check Box 653" hidden="1">
              <a:extLst>
                <a:ext uri="{63B3BB69-23CF-44E3-9099-C40C66FF867C}">
                  <a14:compatExt spid="_x0000_s16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18</xdr:row>
          <xdr:rowOff>47625</xdr:rowOff>
        </xdr:from>
        <xdr:to>
          <xdr:col>16</xdr:col>
          <xdr:colOff>47625</xdr:colOff>
          <xdr:row>19</xdr:row>
          <xdr:rowOff>57150</xdr:rowOff>
        </xdr:to>
        <xdr:sp macro="" textlink="">
          <xdr:nvSpPr>
            <xdr:cNvPr id="16014" name="Check Box 654" hidden="1">
              <a:extLst>
                <a:ext uri="{63B3BB69-23CF-44E3-9099-C40C66FF867C}">
                  <a14:compatExt spid="_x0000_s16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17</xdr:row>
          <xdr:rowOff>47625</xdr:rowOff>
        </xdr:from>
        <xdr:to>
          <xdr:col>20</xdr:col>
          <xdr:colOff>47625</xdr:colOff>
          <xdr:row>18</xdr:row>
          <xdr:rowOff>57150</xdr:rowOff>
        </xdr:to>
        <xdr:sp macro="" textlink="">
          <xdr:nvSpPr>
            <xdr:cNvPr id="16015" name="Check Box 655" hidden="1">
              <a:extLst>
                <a:ext uri="{63B3BB69-23CF-44E3-9099-C40C66FF867C}">
                  <a14:compatExt spid="_x0000_s16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18</xdr:row>
          <xdr:rowOff>47625</xdr:rowOff>
        </xdr:from>
        <xdr:to>
          <xdr:col>21</xdr:col>
          <xdr:colOff>47625</xdr:colOff>
          <xdr:row>19</xdr:row>
          <xdr:rowOff>57150</xdr:rowOff>
        </xdr:to>
        <xdr:sp macro="" textlink="">
          <xdr:nvSpPr>
            <xdr:cNvPr id="16016" name="Check Box 656" hidden="1">
              <a:extLst>
                <a:ext uri="{63B3BB69-23CF-44E3-9099-C40C66FF867C}">
                  <a14:compatExt spid="_x0000_s16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38100</xdr:colOff>
          <xdr:row>49</xdr:row>
          <xdr:rowOff>495300</xdr:rowOff>
        </xdr:from>
        <xdr:to>
          <xdr:col>16</xdr:col>
          <xdr:colOff>76200</xdr:colOff>
          <xdr:row>51</xdr:row>
          <xdr:rowOff>0</xdr:rowOff>
        </xdr:to>
        <xdr:sp macro="" textlink="">
          <xdr:nvSpPr>
            <xdr:cNvPr id="16653" name="Check Box 269" hidden="1">
              <a:extLst>
                <a:ext uri="{63B3BB69-23CF-44E3-9099-C40C66FF867C}">
                  <a14:compatExt spid="_x0000_s1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49</xdr:row>
          <xdr:rowOff>495300</xdr:rowOff>
        </xdr:from>
        <xdr:to>
          <xdr:col>21</xdr:col>
          <xdr:colOff>66675</xdr:colOff>
          <xdr:row>51</xdr:row>
          <xdr:rowOff>0</xdr:rowOff>
        </xdr:to>
        <xdr:sp macro="" textlink="">
          <xdr:nvSpPr>
            <xdr:cNvPr id="16654" name="Check Box 270" hidden="1">
              <a:extLst>
                <a:ext uri="{63B3BB69-23CF-44E3-9099-C40C66FF867C}">
                  <a14:compatExt spid="_x0000_s1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35</xdr:row>
          <xdr:rowOff>38100</xdr:rowOff>
        </xdr:from>
        <xdr:to>
          <xdr:col>15</xdr:col>
          <xdr:colOff>66675</xdr:colOff>
          <xdr:row>36</xdr:row>
          <xdr:rowOff>47625</xdr:rowOff>
        </xdr:to>
        <xdr:sp macro="" textlink="">
          <xdr:nvSpPr>
            <xdr:cNvPr id="16655" name="Check Box 271" hidden="1">
              <a:extLst>
                <a:ext uri="{63B3BB69-23CF-44E3-9099-C40C66FF867C}">
                  <a14:compatExt spid="_x0000_s1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36</xdr:row>
          <xdr:rowOff>38100</xdr:rowOff>
        </xdr:from>
        <xdr:to>
          <xdr:col>16</xdr:col>
          <xdr:colOff>66675</xdr:colOff>
          <xdr:row>37</xdr:row>
          <xdr:rowOff>47625</xdr:rowOff>
        </xdr:to>
        <xdr:sp macro="" textlink="">
          <xdr:nvSpPr>
            <xdr:cNvPr id="16656" name="Check Box 272" hidden="1">
              <a:extLst>
                <a:ext uri="{63B3BB69-23CF-44E3-9099-C40C66FF867C}">
                  <a14:compatExt spid="_x0000_s1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35</xdr:row>
          <xdr:rowOff>38100</xdr:rowOff>
        </xdr:from>
        <xdr:to>
          <xdr:col>20</xdr:col>
          <xdr:colOff>66675</xdr:colOff>
          <xdr:row>36</xdr:row>
          <xdr:rowOff>47625</xdr:rowOff>
        </xdr:to>
        <xdr:sp macro="" textlink="">
          <xdr:nvSpPr>
            <xdr:cNvPr id="16657" name="Check Box 273" hidden="1">
              <a:extLst>
                <a:ext uri="{63B3BB69-23CF-44E3-9099-C40C66FF867C}">
                  <a14:compatExt spid="_x0000_s1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36</xdr:row>
          <xdr:rowOff>38100</xdr:rowOff>
        </xdr:from>
        <xdr:to>
          <xdr:col>21</xdr:col>
          <xdr:colOff>66675</xdr:colOff>
          <xdr:row>37</xdr:row>
          <xdr:rowOff>47625</xdr:rowOff>
        </xdr:to>
        <xdr:sp macro="" textlink="">
          <xdr:nvSpPr>
            <xdr:cNvPr id="16658" name="Check Box 274" hidden="1">
              <a:extLst>
                <a:ext uri="{63B3BB69-23CF-44E3-9099-C40C66FF867C}">
                  <a14:compatExt spid="_x0000_s1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37</xdr:row>
          <xdr:rowOff>38100</xdr:rowOff>
        </xdr:from>
        <xdr:to>
          <xdr:col>15</xdr:col>
          <xdr:colOff>66675</xdr:colOff>
          <xdr:row>38</xdr:row>
          <xdr:rowOff>47625</xdr:rowOff>
        </xdr:to>
        <xdr:sp macro="" textlink="">
          <xdr:nvSpPr>
            <xdr:cNvPr id="16659" name="Check Box 275" hidden="1">
              <a:extLst>
                <a:ext uri="{63B3BB69-23CF-44E3-9099-C40C66FF867C}">
                  <a14:compatExt spid="_x0000_s1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38</xdr:row>
          <xdr:rowOff>38100</xdr:rowOff>
        </xdr:from>
        <xdr:to>
          <xdr:col>16</xdr:col>
          <xdr:colOff>66675</xdr:colOff>
          <xdr:row>39</xdr:row>
          <xdr:rowOff>47625</xdr:rowOff>
        </xdr:to>
        <xdr:sp macro="" textlink="">
          <xdr:nvSpPr>
            <xdr:cNvPr id="16660" name="Check Box 276" hidden="1">
              <a:extLst>
                <a:ext uri="{63B3BB69-23CF-44E3-9099-C40C66FF867C}">
                  <a14:compatExt spid="_x0000_s1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37</xdr:row>
          <xdr:rowOff>38100</xdr:rowOff>
        </xdr:from>
        <xdr:to>
          <xdr:col>20</xdr:col>
          <xdr:colOff>66675</xdr:colOff>
          <xdr:row>38</xdr:row>
          <xdr:rowOff>47625</xdr:rowOff>
        </xdr:to>
        <xdr:sp macro="" textlink="">
          <xdr:nvSpPr>
            <xdr:cNvPr id="16661" name="Check Box 277" hidden="1">
              <a:extLst>
                <a:ext uri="{63B3BB69-23CF-44E3-9099-C40C66FF867C}">
                  <a14:compatExt spid="_x0000_s1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38</xdr:row>
          <xdr:rowOff>38100</xdr:rowOff>
        </xdr:from>
        <xdr:to>
          <xdr:col>21</xdr:col>
          <xdr:colOff>66675</xdr:colOff>
          <xdr:row>39</xdr:row>
          <xdr:rowOff>47625</xdr:rowOff>
        </xdr:to>
        <xdr:sp macro="" textlink="">
          <xdr:nvSpPr>
            <xdr:cNvPr id="16662" name="Check Box 278" hidden="1">
              <a:extLst>
                <a:ext uri="{63B3BB69-23CF-44E3-9099-C40C66FF867C}">
                  <a14:compatExt spid="_x0000_s1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39</xdr:row>
          <xdr:rowOff>38100</xdr:rowOff>
        </xdr:from>
        <xdr:to>
          <xdr:col>15</xdr:col>
          <xdr:colOff>66675</xdr:colOff>
          <xdr:row>40</xdr:row>
          <xdr:rowOff>47625</xdr:rowOff>
        </xdr:to>
        <xdr:sp macro="" textlink="">
          <xdr:nvSpPr>
            <xdr:cNvPr id="16663" name="Check Box 279" hidden="1">
              <a:extLst>
                <a:ext uri="{63B3BB69-23CF-44E3-9099-C40C66FF867C}">
                  <a14:compatExt spid="_x0000_s1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40</xdr:row>
          <xdr:rowOff>38100</xdr:rowOff>
        </xdr:from>
        <xdr:to>
          <xdr:col>16</xdr:col>
          <xdr:colOff>66675</xdr:colOff>
          <xdr:row>41</xdr:row>
          <xdr:rowOff>47625</xdr:rowOff>
        </xdr:to>
        <xdr:sp macro="" textlink="">
          <xdr:nvSpPr>
            <xdr:cNvPr id="16664" name="Check Box 280" hidden="1">
              <a:extLst>
                <a:ext uri="{63B3BB69-23CF-44E3-9099-C40C66FF867C}">
                  <a14:compatExt spid="_x0000_s1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39</xdr:row>
          <xdr:rowOff>38100</xdr:rowOff>
        </xdr:from>
        <xdr:to>
          <xdr:col>20</xdr:col>
          <xdr:colOff>66675</xdr:colOff>
          <xdr:row>40</xdr:row>
          <xdr:rowOff>47625</xdr:rowOff>
        </xdr:to>
        <xdr:sp macro="" textlink="">
          <xdr:nvSpPr>
            <xdr:cNvPr id="16665" name="Check Box 281" hidden="1">
              <a:extLst>
                <a:ext uri="{63B3BB69-23CF-44E3-9099-C40C66FF867C}">
                  <a14:compatExt spid="_x0000_s1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40</xdr:row>
          <xdr:rowOff>38100</xdr:rowOff>
        </xdr:from>
        <xdr:to>
          <xdr:col>21</xdr:col>
          <xdr:colOff>66675</xdr:colOff>
          <xdr:row>41</xdr:row>
          <xdr:rowOff>47625</xdr:rowOff>
        </xdr:to>
        <xdr:sp macro="" textlink="">
          <xdr:nvSpPr>
            <xdr:cNvPr id="16666" name="Check Box 282" hidden="1">
              <a:extLst>
                <a:ext uri="{63B3BB69-23CF-44E3-9099-C40C66FF867C}">
                  <a14:compatExt spid="_x0000_s1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41</xdr:row>
          <xdr:rowOff>38100</xdr:rowOff>
        </xdr:from>
        <xdr:to>
          <xdr:col>15</xdr:col>
          <xdr:colOff>66675</xdr:colOff>
          <xdr:row>42</xdr:row>
          <xdr:rowOff>47625</xdr:rowOff>
        </xdr:to>
        <xdr:sp macro="" textlink="">
          <xdr:nvSpPr>
            <xdr:cNvPr id="16667" name="Check Box 283" hidden="1">
              <a:extLst>
                <a:ext uri="{63B3BB69-23CF-44E3-9099-C40C66FF867C}">
                  <a14:compatExt spid="_x0000_s1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42</xdr:row>
          <xdr:rowOff>38100</xdr:rowOff>
        </xdr:from>
        <xdr:to>
          <xdr:col>16</xdr:col>
          <xdr:colOff>66675</xdr:colOff>
          <xdr:row>43</xdr:row>
          <xdr:rowOff>47625</xdr:rowOff>
        </xdr:to>
        <xdr:sp macro="" textlink="">
          <xdr:nvSpPr>
            <xdr:cNvPr id="16668" name="Check Box 284" hidden="1">
              <a:extLst>
                <a:ext uri="{63B3BB69-23CF-44E3-9099-C40C66FF867C}">
                  <a14:compatExt spid="_x0000_s1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41</xdr:row>
          <xdr:rowOff>38100</xdr:rowOff>
        </xdr:from>
        <xdr:to>
          <xdr:col>20</xdr:col>
          <xdr:colOff>66675</xdr:colOff>
          <xdr:row>42</xdr:row>
          <xdr:rowOff>47625</xdr:rowOff>
        </xdr:to>
        <xdr:sp macro="" textlink="">
          <xdr:nvSpPr>
            <xdr:cNvPr id="16669" name="Check Box 285" hidden="1">
              <a:extLst>
                <a:ext uri="{63B3BB69-23CF-44E3-9099-C40C66FF867C}">
                  <a14:compatExt spid="_x0000_s1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42</xdr:row>
          <xdr:rowOff>38100</xdr:rowOff>
        </xdr:from>
        <xdr:to>
          <xdr:col>21</xdr:col>
          <xdr:colOff>66675</xdr:colOff>
          <xdr:row>43</xdr:row>
          <xdr:rowOff>47625</xdr:rowOff>
        </xdr:to>
        <xdr:sp macro="" textlink="">
          <xdr:nvSpPr>
            <xdr:cNvPr id="16670" name="Check Box 286" hidden="1">
              <a:extLst>
                <a:ext uri="{63B3BB69-23CF-44E3-9099-C40C66FF867C}">
                  <a14:compatExt spid="_x0000_s1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43</xdr:row>
          <xdr:rowOff>38100</xdr:rowOff>
        </xdr:from>
        <xdr:to>
          <xdr:col>15</xdr:col>
          <xdr:colOff>66675</xdr:colOff>
          <xdr:row>44</xdr:row>
          <xdr:rowOff>47625</xdr:rowOff>
        </xdr:to>
        <xdr:sp macro="" textlink="">
          <xdr:nvSpPr>
            <xdr:cNvPr id="16671" name="Check Box 287" hidden="1">
              <a:extLst>
                <a:ext uri="{63B3BB69-23CF-44E3-9099-C40C66FF867C}">
                  <a14:compatExt spid="_x0000_s1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44</xdr:row>
          <xdr:rowOff>38100</xdr:rowOff>
        </xdr:from>
        <xdr:to>
          <xdr:col>16</xdr:col>
          <xdr:colOff>66675</xdr:colOff>
          <xdr:row>45</xdr:row>
          <xdr:rowOff>47625</xdr:rowOff>
        </xdr:to>
        <xdr:sp macro="" textlink="">
          <xdr:nvSpPr>
            <xdr:cNvPr id="16672" name="Check Box 288" hidden="1">
              <a:extLst>
                <a:ext uri="{63B3BB69-23CF-44E3-9099-C40C66FF867C}">
                  <a14:compatExt spid="_x0000_s1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43</xdr:row>
          <xdr:rowOff>38100</xdr:rowOff>
        </xdr:from>
        <xdr:to>
          <xdr:col>20</xdr:col>
          <xdr:colOff>66675</xdr:colOff>
          <xdr:row>44</xdr:row>
          <xdr:rowOff>47625</xdr:rowOff>
        </xdr:to>
        <xdr:sp macro="" textlink="">
          <xdr:nvSpPr>
            <xdr:cNvPr id="16673" name="Check Box 289" hidden="1">
              <a:extLst>
                <a:ext uri="{63B3BB69-23CF-44E3-9099-C40C66FF867C}">
                  <a14:compatExt spid="_x0000_s1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44</xdr:row>
          <xdr:rowOff>38100</xdr:rowOff>
        </xdr:from>
        <xdr:to>
          <xdr:col>21</xdr:col>
          <xdr:colOff>66675</xdr:colOff>
          <xdr:row>45</xdr:row>
          <xdr:rowOff>47625</xdr:rowOff>
        </xdr:to>
        <xdr:sp macro="" textlink="">
          <xdr:nvSpPr>
            <xdr:cNvPr id="16674" name="Check Box 290" hidden="1">
              <a:extLst>
                <a:ext uri="{63B3BB69-23CF-44E3-9099-C40C66FF867C}">
                  <a14:compatExt spid="_x0000_s1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45</xdr:row>
          <xdr:rowOff>38100</xdr:rowOff>
        </xdr:from>
        <xdr:to>
          <xdr:col>15</xdr:col>
          <xdr:colOff>66675</xdr:colOff>
          <xdr:row>46</xdr:row>
          <xdr:rowOff>47625</xdr:rowOff>
        </xdr:to>
        <xdr:sp macro="" textlink="">
          <xdr:nvSpPr>
            <xdr:cNvPr id="16675" name="Check Box 291" hidden="1">
              <a:extLst>
                <a:ext uri="{63B3BB69-23CF-44E3-9099-C40C66FF867C}">
                  <a14:compatExt spid="_x0000_s1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46</xdr:row>
          <xdr:rowOff>38100</xdr:rowOff>
        </xdr:from>
        <xdr:to>
          <xdr:col>16</xdr:col>
          <xdr:colOff>66675</xdr:colOff>
          <xdr:row>47</xdr:row>
          <xdr:rowOff>47625</xdr:rowOff>
        </xdr:to>
        <xdr:sp macro="" textlink="">
          <xdr:nvSpPr>
            <xdr:cNvPr id="16676" name="Check Box 292" hidden="1">
              <a:extLst>
                <a:ext uri="{63B3BB69-23CF-44E3-9099-C40C66FF867C}">
                  <a14:compatExt spid="_x0000_s1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45</xdr:row>
          <xdr:rowOff>38100</xdr:rowOff>
        </xdr:from>
        <xdr:to>
          <xdr:col>20</xdr:col>
          <xdr:colOff>66675</xdr:colOff>
          <xdr:row>46</xdr:row>
          <xdr:rowOff>47625</xdr:rowOff>
        </xdr:to>
        <xdr:sp macro="" textlink="">
          <xdr:nvSpPr>
            <xdr:cNvPr id="16677" name="Check Box 293" hidden="1">
              <a:extLst>
                <a:ext uri="{63B3BB69-23CF-44E3-9099-C40C66FF867C}">
                  <a14:compatExt spid="_x0000_s1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46</xdr:row>
          <xdr:rowOff>38100</xdr:rowOff>
        </xdr:from>
        <xdr:to>
          <xdr:col>21</xdr:col>
          <xdr:colOff>66675</xdr:colOff>
          <xdr:row>47</xdr:row>
          <xdr:rowOff>47625</xdr:rowOff>
        </xdr:to>
        <xdr:sp macro="" textlink="">
          <xdr:nvSpPr>
            <xdr:cNvPr id="16678" name="Check Box 294" hidden="1">
              <a:extLst>
                <a:ext uri="{63B3BB69-23CF-44E3-9099-C40C66FF867C}">
                  <a14:compatExt spid="_x0000_s1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47</xdr:row>
          <xdr:rowOff>38100</xdr:rowOff>
        </xdr:from>
        <xdr:to>
          <xdr:col>15</xdr:col>
          <xdr:colOff>66675</xdr:colOff>
          <xdr:row>48</xdr:row>
          <xdr:rowOff>47625</xdr:rowOff>
        </xdr:to>
        <xdr:sp macro="" textlink="">
          <xdr:nvSpPr>
            <xdr:cNvPr id="16679" name="Check Box 295" hidden="1">
              <a:extLst>
                <a:ext uri="{63B3BB69-23CF-44E3-9099-C40C66FF867C}">
                  <a14:compatExt spid="_x0000_s1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48</xdr:row>
          <xdr:rowOff>38100</xdr:rowOff>
        </xdr:from>
        <xdr:to>
          <xdr:col>16</xdr:col>
          <xdr:colOff>66675</xdr:colOff>
          <xdr:row>49</xdr:row>
          <xdr:rowOff>47625</xdr:rowOff>
        </xdr:to>
        <xdr:sp macro="" textlink="">
          <xdr:nvSpPr>
            <xdr:cNvPr id="16680" name="Check Box 296" hidden="1">
              <a:extLst>
                <a:ext uri="{63B3BB69-23CF-44E3-9099-C40C66FF867C}">
                  <a14:compatExt spid="_x0000_s1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47</xdr:row>
          <xdr:rowOff>38100</xdr:rowOff>
        </xdr:from>
        <xdr:to>
          <xdr:col>20</xdr:col>
          <xdr:colOff>66675</xdr:colOff>
          <xdr:row>48</xdr:row>
          <xdr:rowOff>47625</xdr:rowOff>
        </xdr:to>
        <xdr:sp macro="" textlink="">
          <xdr:nvSpPr>
            <xdr:cNvPr id="16681" name="Check Box 297" hidden="1">
              <a:extLst>
                <a:ext uri="{63B3BB69-23CF-44E3-9099-C40C66FF867C}">
                  <a14:compatExt spid="_x0000_s1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48</xdr:row>
          <xdr:rowOff>38100</xdr:rowOff>
        </xdr:from>
        <xdr:to>
          <xdr:col>21</xdr:col>
          <xdr:colOff>66675</xdr:colOff>
          <xdr:row>49</xdr:row>
          <xdr:rowOff>47625</xdr:rowOff>
        </xdr:to>
        <xdr:sp macro="" textlink="">
          <xdr:nvSpPr>
            <xdr:cNvPr id="16682" name="Check Box 298" hidden="1">
              <a:extLst>
                <a:ext uri="{63B3BB69-23CF-44E3-9099-C40C66FF867C}">
                  <a14:compatExt spid="_x0000_s1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49</xdr:row>
          <xdr:rowOff>38100</xdr:rowOff>
        </xdr:from>
        <xdr:to>
          <xdr:col>15</xdr:col>
          <xdr:colOff>66675</xdr:colOff>
          <xdr:row>50</xdr:row>
          <xdr:rowOff>47625</xdr:rowOff>
        </xdr:to>
        <xdr:sp macro="" textlink="">
          <xdr:nvSpPr>
            <xdr:cNvPr id="16683" name="Check Box 299" hidden="1">
              <a:extLst>
                <a:ext uri="{63B3BB69-23CF-44E3-9099-C40C66FF867C}">
                  <a14:compatExt spid="_x0000_s1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49</xdr:row>
          <xdr:rowOff>38100</xdr:rowOff>
        </xdr:from>
        <xdr:to>
          <xdr:col>20</xdr:col>
          <xdr:colOff>66675</xdr:colOff>
          <xdr:row>50</xdr:row>
          <xdr:rowOff>47625</xdr:rowOff>
        </xdr:to>
        <xdr:sp macro="" textlink="">
          <xdr:nvSpPr>
            <xdr:cNvPr id="16684" name="Check Box 300" hidden="1">
              <a:extLst>
                <a:ext uri="{63B3BB69-23CF-44E3-9099-C40C66FF867C}">
                  <a14:compatExt spid="_x0000_s1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56</xdr:row>
          <xdr:rowOff>476250</xdr:rowOff>
        </xdr:from>
        <xdr:to>
          <xdr:col>16</xdr:col>
          <xdr:colOff>47625</xdr:colOff>
          <xdr:row>57</xdr:row>
          <xdr:rowOff>485775</xdr:rowOff>
        </xdr:to>
        <xdr:sp macro="" textlink="">
          <xdr:nvSpPr>
            <xdr:cNvPr id="16685" name="Check Box 301" hidden="1">
              <a:extLst>
                <a:ext uri="{63B3BB69-23CF-44E3-9099-C40C66FF867C}">
                  <a14:compatExt spid="_x0000_s1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56</xdr:row>
          <xdr:rowOff>476250</xdr:rowOff>
        </xdr:from>
        <xdr:to>
          <xdr:col>21</xdr:col>
          <xdr:colOff>76200</xdr:colOff>
          <xdr:row>57</xdr:row>
          <xdr:rowOff>485775</xdr:rowOff>
        </xdr:to>
        <xdr:sp macro="" textlink="">
          <xdr:nvSpPr>
            <xdr:cNvPr id="16686" name="Check Box 302" hidden="1">
              <a:extLst>
                <a:ext uri="{63B3BB69-23CF-44E3-9099-C40C66FF867C}">
                  <a14:compatExt spid="_x0000_s1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52</xdr:row>
          <xdr:rowOff>38100</xdr:rowOff>
        </xdr:from>
        <xdr:to>
          <xdr:col>15</xdr:col>
          <xdr:colOff>66675</xdr:colOff>
          <xdr:row>53</xdr:row>
          <xdr:rowOff>47625</xdr:rowOff>
        </xdr:to>
        <xdr:sp macro="" textlink="">
          <xdr:nvSpPr>
            <xdr:cNvPr id="16687" name="Check Box 303" hidden="1">
              <a:extLst>
                <a:ext uri="{63B3BB69-23CF-44E3-9099-C40C66FF867C}">
                  <a14:compatExt spid="_x0000_s1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53</xdr:row>
          <xdr:rowOff>38100</xdr:rowOff>
        </xdr:from>
        <xdr:to>
          <xdr:col>16</xdr:col>
          <xdr:colOff>66675</xdr:colOff>
          <xdr:row>54</xdr:row>
          <xdr:rowOff>47625</xdr:rowOff>
        </xdr:to>
        <xdr:sp macro="" textlink="">
          <xdr:nvSpPr>
            <xdr:cNvPr id="16688" name="Check Box 304" hidden="1">
              <a:extLst>
                <a:ext uri="{63B3BB69-23CF-44E3-9099-C40C66FF867C}">
                  <a14:compatExt spid="_x0000_s1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52</xdr:row>
          <xdr:rowOff>38100</xdr:rowOff>
        </xdr:from>
        <xdr:to>
          <xdr:col>20</xdr:col>
          <xdr:colOff>66675</xdr:colOff>
          <xdr:row>53</xdr:row>
          <xdr:rowOff>47625</xdr:rowOff>
        </xdr:to>
        <xdr:sp macro="" textlink="">
          <xdr:nvSpPr>
            <xdr:cNvPr id="16689" name="Check Box 305" hidden="1">
              <a:extLst>
                <a:ext uri="{63B3BB69-23CF-44E3-9099-C40C66FF867C}">
                  <a14:compatExt spid="_x0000_s1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53</xdr:row>
          <xdr:rowOff>38100</xdr:rowOff>
        </xdr:from>
        <xdr:to>
          <xdr:col>21</xdr:col>
          <xdr:colOff>66675</xdr:colOff>
          <xdr:row>54</xdr:row>
          <xdr:rowOff>47625</xdr:rowOff>
        </xdr:to>
        <xdr:sp macro="" textlink="">
          <xdr:nvSpPr>
            <xdr:cNvPr id="16690" name="Check Box 306" hidden="1">
              <a:extLst>
                <a:ext uri="{63B3BB69-23CF-44E3-9099-C40C66FF867C}">
                  <a14:compatExt spid="_x0000_s1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54</xdr:row>
          <xdr:rowOff>38100</xdr:rowOff>
        </xdr:from>
        <xdr:to>
          <xdr:col>15</xdr:col>
          <xdr:colOff>66675</xdr:colOff>
          <xdr:row>55</xdr:row>
          <xdr:rowOff>47625</xdr:rowOff>
        </xdr:to>
        <xdr:sp macro="" textlink="">
          <xdr:nvSpPr>
            <xdr:cNvPr id="16691" name="Check Box 307" hidden="1">
              <a:extLst>
                <a:ext uri="{63B3BB69-23CF-44E3-9099-C40C66FF867C}">
                  <a14:compatExt spid="_x0000_s1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55</xdr:row>
          <xdr:rowOff>38100</xdr:rowOff>
        </xdr:from>
        <xdr:to>
          <xdr:col>16</xdr:col>
          <xdr:colOff>66675</xdr:colOff>
          <xdr:row>56</xdr:row>
          <xdr:rowOff>47625</xdr:rowOff>
        </xdr:to>
        <xdr:sp macro="" textlink="">
          <xdr:nvSpPr>
            <xdr:cNvPr id="16692" name="Check Box 308" hidden="1">
              <a:extLst>
                <a:ext uri="{63B3BB69-23CF-44E3-9099-C40C66FF867C}">
                  <a14:compatExt spid="_x0000_s1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54</xdr:row>
          <xdr:rowOff>38100</xdr:rowOff>
        </xdr:from>
        <xdr:to>
          <xdr:col>20</xdr:col>
          <xdr:colOff>66675</xdr:colOff>
          <xdr:row>55</xdr:row>
          <xdr:rowOff>47625</xdr:rowOff>
        </xdr:to>
        <xdr:sp macro="" textlink="">
          <xdr:nvSpPr>
            <xdr:cNvPr id="16693" name="Check Box 309" hidden="1">
              <a:extLst>
                <a:ext uri="{63B3BB69-23CF-44E3-9099-C40C66FF867C}">
                  <a14:compatExt spid="_x0000_s1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55</xdr:row>
          <xdr:rowOff>38100</xdr:rowOff>
        </xdr:from>
        <xdr:to>
          <xdr:col>21</xdr:col>
          <xdr:colOff>66675</xdr:colOff>
          <xdr:row>56</xdr:row>
          <xdr:rowOff>47625</xdr:rowOff>
        </xdr:to>
        <xdr:sp macro="" textlink="">
          <xdr:nvSpPr>
            <xdr:cNvPr id="16694" name="Check Box 310" hidden="1">
              <a:extLst>
                <a:ext uri="{63B3BB69-23CF-44E3-9099-C40C66FF867C}">
                  <a14:compatExt spid="_x0000_s1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56</xdr:row>
          <xdr:rowOff>38100</xdr:rowOff>
        </xdr:from>
        <xdr:to>
          <xdr:col>15</xdr:col>
          <xdr:colOff>66675</xdr:colOff>
          <xdr:row>57</xdr:row>
          <xdr:rowOff>47625</xdr:rowOff>
        </xdr:to>
        <xdr:sp macro="" textlink="">
          <xdr:nvSpPr>
            <xdr:cNvPr id="16695" name="Check Box 311" hidden="1">
              <a:extLst>
                <a:ext uri="{63B3BB69-23CF-44E3-9099-C40C66FF867C}">
                  <a14:compatExt spid="_x0000_s1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56</xdr:row>
          <xdr:rowOff>38100</xdr:rowOff>
        </xdr:from>
        <xdr:to>
          <xdr:col>20</xdr:col>
          <xdr:colOff>66675</xdr:colOff>
          <xdr:row>57</xdr:row>
          <xdr:rowOff>47625</xdr:rowOff>
        </xdr:to>
        <xdr:sp macro="" textlink="">
          <xdr:nvSpPr>
            <xdr:cNvPr id="16696" name="Check Box 312" hidden="1">
              <a:extLst>
                <a:ext uri="{63B3BB69-23CF-44E3-9099-C40C66FF867C}">
                  <a14:compatExt spid="_x0000_s1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59</xdr:row>
          <xdr:rowOff>38100</xdr:rowOff>
        </xdr:from>
        <xdr:to>
          <xdr:col>15</xdr:col>
          <xdr:colOff>66675</xdr:colOff>
          <xdr:row>60</xdr:row>
          <xdr:rowOff>47625</xdr:rowOff>
        </xdr:to>
        <xdr:sp macro="" textlink="">
          <xdr:nvSpPr>
            <xdr:cNvPr id="16697" name="Check Box 313" hidden="1">
              <a:extLst>
                <a:ext uri="{63B3BB69-23CF-44E3-9099-C40C66FF867C}">
                  <a14:compatExt spid="_x0000_s1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60</xdr:row>
          <xdr:rowOff>38100</xdr:rowOff>
        </xdr:from>
        <xdr:to>
          <xdr:col>16</xdr:col>
          <xdr:colOff>66675</xdr:colOff>
          <xdr:row>61</xdr:row>
          <xdr:rowOff>47625</xdr:rowOff>
        </xdr:to>
        <xdr:sp macro="" textlink="">
          <xdr:nvSpPr>
            <xdr:cNvPr id="16698" name="Check Box 314" hidden="1">
              <a:extLst>
                <a:ext uri="{63B3BB69-23CF-44E3-9099-C40C66FF867C}">
                  <a14:compatExt spid="_x0000_s1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59</xdr:row>
          <xdr:rowOff>38100</xdr:rowOff>
        </xdr:from>
        <xdr:to>
          <xdr:col>20</xdr:col>
          <xdr:colOff>66675</xdr:colOff>
          <xdr:row>60</xdr:row>
          <xdr:rowOff>47625</xdr:rowOff>
        </xdr:to>
        <xdr:sp macro="" textlink="">
          <xdr:nvSpPr>
            <xdr:cNvPr id="16699" name="Check Box 315" hidden="1">
              <a:extLst>
                <a:ext uri="{63B3BB69-23CF-44E3-9099-C40C66FF867C}">
                  <a14:compatExt spid="_x0000_s1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60</xdr:row>
          <xdr:rowOff>38100</xdr:rowOff>
        </xdr:from>
        <xdr:to>
          <xdr:col>21</xdr:col>
          <xdr:colOff>66675</xdr:colOff>
          <xdr:row>61</xdr:row>
          <xdr:rowOff>47625</xdr:rowOff>
        </xdr:to>
        <xdr:sp macro="" textlink="">
          <xdr:nvSpPr>
            <xdr:cNvPr id="16700" name="Check Box 316" hidden="1">
              <a:extLst>
                <a:ext uri="{63B3BB69-23CF-44E3-9099-C40C66FF867C}">
                  <a14:compatExt spid="_x0000_s1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61</xdr:row>
          <xdr:rowOff>38100</xdr:rowOff>
        </xdr:from>
        <xdr:to>
          <xdr:col>15</xdr:col>
          <xdr:colOff>66675</xdr:colOff>
          <xdr:row>62</xdr:row>
          <xdr:rowOff>47625</xdr:rowOff>
        </xdr:to>
        <xdr:sp macro="" textlink="">
          <xdr:nvSpPr>
            <xdr:cNvPr id="16701" name="Check Box 317" hidden="1">
              <a:extLst>
                <a:ext uri="{63B3BB69-23CF-44E3-9099-C40C66FF867C}">
                  <a14:compatExt spid="_x0000_s1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62</xdr:row>
          <xdr:rowOff>38100</xdr:rowOff>
        </xdr:from>
        <xdr:to>
          <xdr:col>16</xdr:col>
          <xdr:colOff>66675</xdr:colOff>
          <xdr:row>63</xdr:row>
          <xdr:rowOff>47625</xdr:rowOff>
        </xdr:to>
        <xdr:sp macro="" textlink="">
          <xdr:nvSpPr>
            <xdr:cNvPr id="16702" name="Check Box 318" hidden="1">
              <a:extLst>
                <a:ext uri="{63B3BB69-23CF-44E3-9099-C40C66FF867C}">
                  <a14:compatExt spid="_x0000_s1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61</xdr:row>
          <xdr:rowOff>38100</xdr:rowOff>
        </xdr:from>
        <xdr:to>
          <xdr:col>20</xdr:col>
          <xdr:colOff>66675</xdr:colOff>
          <xdr:row>62</xdr:row>
          <xdr:rowOff>47625</xdr:rowOff>
        </xdr:to>
        <xdr:sp macro="" textlink="">
          <xdr:nvSpPr>
            <xdr:cNvPr id="16703" name="Check Box 319" hidden="1">
              <a:extLst>
                <a:ext uri="{63B3BB69-23CF-44E3-9099-C40C66FF867C}">
                  <a14:compatExt spid="_x0000_s1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62</xdr:row>
          <xdr:rowOff>38100</xdr:rowOff>
        </xdr:from>
        <xdr:to>
          <xdr:col>21</xdr:col>
          <xdr:colOff>66675</xdr:colOff>
          <xdr:row>63</xdr:row>
          <xdr:rowOff>47625</xdr:rowOff>
        </xdr:to>
        <xdr:sp macro="" textlink="">
          <xdr:nvSpPr>
            <xdr:cNvPr id="16704" name="Check Box 320" hidden="1">
              <a:extLst>
                <a:ext uri="{63B3BB69-23CF-44E3-9099-C40C66FF867C}">
                  <a14:compatExt spid="_x0000_s1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63</xdr:row>
          <xdr:rowOff>38100</xdr:rowOff>
        </xdr:from>
        <xdr:to>
          <xdr:col>15</xdr:col>
          <xdr:colOff>66675</xdr:colOff>
          <xdr:row>64</xdr:row>
          <xdr:rowOff>47625</xdr:rowOff>
        </xdr:to>
        <xdr:sp macro="" textlink="">
          <xdr:nvSpPr>
            <xdr:cNvPr id="16705" name="Check Box 321" hidden="1">
              <a:extLst>
                <a:ext uri="{63B3BB69-23CF-44E3-9099-C40C66FF867C}">
                  <a14:compatExt spid="_x0000_s1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64</xdr:row>
          <xdr:rowOff>38100</xdr:rowOff>
        </xdr:from>
        <xdr:to>
          <xdr:col>16</xdr:col>
          <xdr:colOff>66675</xdr:colOff>
          <xdr:row>65</xdr:row>
          <xdr:rowOff>47625</xdr:rowOff>
        </xdr:to>
        <xdr:sp macro="" textlink="">
          <xdr:nvSpPr>
            <xdr:cNvPr id="16706" name="Check Box 322" hidden="1">
              <a:extLst>
                <a:ext uri="{63B3BB69-23CF-44E3-9099-C40C66FF867C}">
                  <a14:compatExt spid="_x0000_s1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63</xdr:row>
          <xdr:rowOff>38100</xdr:rowOff>
        </xdr:from>
        <xdr:to>
          <xdr:col>20</xdr:col>
          <xdr:colOff>66675</xdr:colOff>
          <xdr:row>64</xdr:row>
          <xdr:rowOff>47625</xdr:rowOff>
        </xdr:to>
        <xdr:sp macro="" textlink="">
          <xdr:nvSpPr>
            <xdr:cNvPr id="16707" name="Check Box 323" hidden="1">
              <a:extLst>
                <a:ext uri="{63B3BB69-23CF-44E3-9099-C40C66FF867C}">
                  <a14:compatExt spid="_x0000_s1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64</xdr:row>
          <xdr:rowOff>38100</xdr:rowOff>
        </xdr:from>
        <xdr:to>
          <xdr:col>21</xdr:col>
          <xdr:colOff>66675</xdr:colOff>
          <xdr:row>65</xdr:row>
          <xdr:rowOff>47625</xdr:rowOff>
        </xdr:to>
        <xdr:sp macro="" textlink="">
          <xdr:nvSpPr>
            <xdr:cNvPr id="16708" name="Check Box 324" hidden="1">
              <a:extLst>
                <a:ext uri="{63B3BB69-23CF-44E3-9099-C40C66FF867C}">
                  <a14:compatExt spid="_x0000_s1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65</xdr:row>
          <xdr:rowOff>38100</xdr:rowOff>
        </xdr:from>
        <xdr:to>
          <xdr:col>15</xdr:col>
          <xdr:colOff>66675</xdr:colOff>
          <xdr:row>66</xdr:row>
          <xdr:rowOff>47625</xdr:rowOff>
        </xdr:to>
        <xdr:sp macro="" textlink="">
          <xdr:nvSpPr>
            <xdr:cNvPr id="16709" name="Check Box 325" hidden="1">
              <a:extLst>
                <a:ext uri="{63B3BB69-23CF-44E3-9099-C40C66FF867C}">
                  <a14:compatExt spid="_x0000_s1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66</xdr:row>
          <xdr:rowOff>38100</xdr:rowOff>
        </xdr:from>
        <xdr:to>
          <xdr:col>16</xdr:col>
          <xdr:colOff>66675</xdr:colOff>
          <xdr:row>67</xdr:row>
          <xdr:rowOff>47625</xdr:rowOff>
        </xdr:to>
        <xdr:sp macro="" textlink="">
          <xdr:nvSpPr>
            <xdr:cNvPr id="16710" name="Check Box 326" hidden="1">
              <a:extLst>
                <a:ext uri="{63B3BB69-23CF-44E3-9099-C40C66FF867C}">
                  <a14:compatExt spid="_x0000_s1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65</xdr:row>
          <xdr:rowOff>38100</xdr:rowOff>
        </xdr:from>
        <xdr:to>
          <xdr:col>20</xdr:col>
          <xdr:colOff>66675</xdr:colOff>
          <xdr:row>66</xdr:row>
          <xdr:rowOff>47625</xdr:rowOff>
        </xdr:to>
        <xdr:sp macro="" textlink="">
          <xdr:nvSpPr>
            <xdr:cNvPr id="16711" name="Check Box 327" hidden="1">
              <a:extLst>
                <a:ext uri="{63B3BB69-23CF-44E3-9099-C40C66FF867C}">
                  <a14:compatExt spid="_x0000_s1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66</xdr:row>
          <xdr:rowOff>38100</xdr:rowOff>
        </xdr:from>
        <xdr:to>
          <xdr:col>21</xdr:col>
          <xdr:colOff>66675</xdr:colOff>
          <xdr:row>67</xdr:row>
          <xdr:rowOff>47625</xdr:rowOff>
        </xdr:to>
        <xdr:sp macro="" textlink="">
          <xdr:nvSpPr>
            <xdr:cNvPr id="16712" name="Check Box 328" hidden="1">
              <a:extLst>
                <a:ext uri="{63B3BB69-23CF-44E3-9099-C40C66FF867C}">
                  <a14:compatExt spid="_x0000_s1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67</xdr:row>
          <xdr:rowOff>38100</xdr:rowOff>
        </xdr:from>
        <xdr:to>
          <xdr:col>15</xdr:col>
          <xdr:colOff>66675</xdr:colOff>
          <xdr:row>68</xdr:row>
          <xdr:rowOff>47625</xdr:rowOff>
        </xdr:to>
        <xdr:sp macro="" textlink="">
          <xdr:nvSpPr>
            <xdr:cNvPr id="16713" name="Check Box 329" hidden="1">
              <a:extLst>
                <a:ext uri="{63B3BB69-23CF-44E3-9099-C40C66FF867C}">
                  <a14:compatExt spid="_x0000_s1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68</xdr:row>
          <xdr:rowOff>38100</xdr:rowOff>
        </xdr:from>
        <xdr:to>
          <xdr:col>16</xdr:col>
          <xdr:colOff>66675</xdr:colOff>
          <xdr:row>69</xdr:row>
          <xdr:rowOff>47625</xdr:rowOff>
        </xdr:to>
        <xdr:sp macro="" textlink="">
          <xdr:nvSpPr>
            <xdr:cNvPr id="16714" name="Check Box 330" hidden="1">
              <a:extLst>
                <a:ext uri="{63B3BB69-23CF-44E3-9099-C40C66FF867C}">
                  <a14:compatExt spid="_x0000_s1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67</xdr:row>
          <xdr:rowOff>38100</xdr:rowOff>
        </xdr:from>
        <xdr:to>
          <xdr:col>20</xdr:col>
          <xdr:colOff>66675</xdr:colOff>
          <xdr:row>68</xdr:row>
          <xdr:rowOff>47625</xdr:rowOff>
        </xdr:to>
        <xdr:sp macro="" textlink="">
          <xdr:nvSpPr>
            <xdr:cNvPr id="16715" name="Check Box 331" hidden="1">
              <a:extLst>
                <a:ext uri="{63B3BB69-23CF-44E3-9099-C40C66FF867C}">
                  <a14:compatExt spid="_x0000_s1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68</xdr:row>
          <xdr:rowOff>38100</xdr:rowOff>
        </xdr:from>
        <xdr:to>
          <xdr:col>21</xdr:col>
          <xdr:colOff>66675</xdr:colOff>
          <xdr:row>69</xdr:row>
          <xdr:rowOff>47625</xdr:rowOff>
        </xdr:to>
        <xdr:sp macro="" textlink="">
          <xdr:nvSpPr>
            <xdr:cNvPr id="16716" name="Check Box 332" hidden="1">
              <a:extLst>
                <a:ext uri="{63B3BB69-23CF-44E3-9099-C40C66FF867C}">
                  <a14:compatExt spid="_x0000_s1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69</xdr:row>
          <xdr:rowOff>38100</xdr:rowOff>
        </xdr:from>
        <xdr:to>
          <xdr:col>15</xdr:col>
          <xdr:colOff>66675</xdr:colOff>
          <xdr:row>70</xdr:row>
          <xdr:rowOff>47625</xdr:rowOff>
        </xdr:to>
        <xdr:sp macro="" textlink="">
          <xdr:nvSpPr>
            <xdr:cNvPr id="16717" name="Check Box 333" hidden="1">
              <a:extLst>
                <a:ext uri="{63B3BB69-23CF-44E3-9099-C40C66FF867C}">
                  <a14:compatExt spid="_x0000_s1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70</xdr:row>
          <xdr:rowOff>38100</xdr:rowOff>
        </xdr:from>
        <xdr:to>
          <xdr:col>16</xdr:col>
          <xdr:colOff>66675</xdr:colOff>
          <xdr:row>71</xdr:row>
          <xdr:rowOff>47625</xdr:rowOff>
        </xdr:to>
        <xdr:sp macro="" textlink="">
          <xdr:nvSpPr>
            <xdr:cNvPr id="16718" name="Check Box 334" hidden="1">
              <a:extLst>
                <a:ext uri="{63B3BB69-23CF-44E3-9099-C40C66FF867C}">
                  <a14:compatExt spid="_x0000_s1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69</xdr:row>
          <xdr:rowOff>38100</xdr:rowOff>
        </xdr:from>
        <xdr:to>
          <xdr:col>20</xdr:col>
          <xdr:colOff>66675</xdr:colOff>
          <xdr:row>70</xdr:row>
          <xdr:rowOff>47625</xdr:rowOff>
        </xdr:to>
        <xdr:sp macro="" textlink="">
          <xdr:nvSpPr>
            <xdr:cNvPr id="16719" name="Check Box 335" hidden="1">
              <a:extLst>
                <a:ext uri="{63B3BB69-23CF-44E3-9099-C40C66FF867C}">
                  <a14:compatExt spid="_x0000_s1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70</xdr:row>
          <xdr:rowOff>38100</xdr:rowOff>
        </xdr:from>
        <xdr:to>
          <xdr:col>21</xdr:col>
          <xdr:colOff>66675</xdr:colOff>
          <xdr:row>71</xdr:row>
          <xdr:rowOff>47625</xdr:rowOff>
        </xdr:to>
        <xdr:sp macro="" textlink="">
          <xdr:nvSpPr>
            <xdr:cNvPr id="16720" name="Check Box 336" hidden="1">
              <a:extLst>
                <a:ext uri="{63B3BB69-23CF-44E3-9099-C40C66FF867C}">
                  <a14:compatExt spid="_x0000_s1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71</xdr:row>
          <xdr:rowOff>38100</xdr:rowOff>
        </xdr:from>
        <xdr:to>
          <xdr:col>15</xdr:col>
          <xdr:colOff>66675</xdr:colOff>
          <xdr:row>72</xdr:row>
          <xdr:rowOff>47625</xdr:rowOff>
        </xdr:to>
        <xdr:sp macro="" textlink="">
          <xdr:nvSpPr>
            <xdr:cNvPr id="16721" name="Check Box 337" hidden="1">
              <a:extLst>
                <a:ext uri="{63B3BB69-23CF-44E3-9099-C40C66FF867C}">
                  <a14:compatExt spid="_x0000_s1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72</xdr:row>
          <xdr:rowOff>38100</xdr:rowOff>
        </xdr:from>
        <xdr:to>
          <xdr:col>16</xdr:col>
          <xdr:colOff>66675</xdr:colOff>
          <xdr:row>73</xdr:row>
          <xdr:rowOff>47625</xdr:rowOff>
        </xdr:to>
        <xdr:sp macro="" textlink="">
          <xdr:nvSpPr>
            <xdr:cNvPr id="16722" name="Check Box 338" hidden="1">
              <a:extLst>
                <a:ext uri="{63B3BB69-23CF-44E3-9099-C40C66FF867C}">
                  <a14:compatExt spid="_x0000_s1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71</xdr:row>
          <xdr:rowOff>38100</xdr:rowOff>
        </xdr:from>
        <xdr:to>
          <xdr:col>20</xdr:col>
          <xdr:colOff>66675</xdr:colOff>
          <xdr:row>72</xdr:row>
          <xdr:rowOff>47625</xdr:rowOff>
        </xdr:to>
        <xdr:sp macro="" textlink="">
          <xdr:nvSpPr>
            <xdr:cNvPr id="16723" name="Check Box 339" hidden="1">
              <a:extLst>
                <a:ext uri="{63B3BB69-23CF-44E3-9099-C40C66FF867C}">
                  <a14:compatExt spid="_x0000_s1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72</xdr:row>
          <xdr:rowOff>38100</xdr:rowOff>
        </xdr:from>
        <xdr:to>
          <xdr:col>21</xdr:col>
          <xdr:colOff>66675</xdr:colOff>
          <xdr:row>73</xdr:row>
          <xdr:rowOff>47625</xdr:rowOff>
        </xdr:to>
        <xdr:sp macro="" textlink="">
          <xdr:nvSpPr>
            <xdr:cNvPr id="16724" name="Check Box 340" hidden="1">
              <a:extLst>
                <a:ext uri="{63B3BB69-23CF-44E3-9099-C40C66FF867C}">
                  <a14:compatExt spid="_x0000_s1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73</xdr:row>
          <xdr:rowOff>38100</xdr:rowOff>
        </xdr:from>
        <xdr:to>
          <xdr:col>15</xdr:col>
          <xdr:colOff>66675</xdr:colOff>
          <xdr:row>74</xdr:row>
          <xdr:rowOff>47625</xdr:rowOff>
        </xdr:to>
        <xdr:sp macro="" textlink="">
          <xdr:nvSpPr>
            <xdr:cNvPr id="16725" name="Check Box 341" hidden="1">
              <a:extLst>
                <a:ext uri="{63B3BB69-23CF-44E3-9099-C40C66FF867C}">
                  <a14:compatExt spid="_x0000_s1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74</xdr:row>
          <xdr:rowOff>38100</xdr:rowOff>
        </xdr:from>
        <xdr:to>
          <xdr:col>16</xdr:col>
          <xdr:colOff>66675</xdr:colOff>
          <xdr:row>75</xdr:row>
          <xdr:rowOff>47625</xdr:rowOff>
        </xdr:to>
        <xdr:sp macro="" textlink="">
          <xdr:nvSpPr>
            <xdr:cNvPr id="16726" name="Check Box 342" hidden="1">
              <a:extLst>
                <a:ext uri="{63B3BB69-23CF-44E3-9099-C40C66FF867C}">
                  <a14:compatExt spid="_x0000_s1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73</xdr:row>
          <xdr:rowOff>38100</xdr:rowOff>
        </xdr:from>
        <xdr:to>
          <xdr:col>20</xdr:col>
          <xdr:colOff>66675</xdr:colOff>
          <xdr:row>74</xdr:row>
          <xdr:rowOff>47625</xdr:rowOff>
        </xdr:to>
        <xdr:sp macro="" textlink="">
          <xdr:nvSpPr>
            <xdr:cNvPr id="16727" name="Check Box 343" hidden="1">
              <a:extLst>
                <a:ext uri="{63B3BB69-23CF-44E3-9099-C40C66FF867C}">
                  <a14:compatExt spid="_x0000_s1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74</xdr:row>
          <xdr:rowOff>38100</xdr:rowOff>
        </xdr:from>
        <xdr:to>
          <xdr:col>21</xdr:col>
          <xdr:colOff>66675</xdr:colOff>
          <xdr:row>75</xdr:row>
          <xdr:rowOff>47625</xdr:rowOff>
        </xdr:to>
        <xdr:sp macro="" textlink="">
          <xdr:nvSpPr>
            <xdr:cNvPr id="16728" name="Check Box 344" hidden="1">
              <a:extLst>
                <a:ext uri="{63B3BB69-23CF-44E3-9099-C40C66FF867C}">
                  <a14:compatExt spid="_x0000_s1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75</xdr:row>
          <xdr:rowOff>38100</xdr:rowOff>
        </xdr:from>
        <xdr:to>
          <xdr:col>15</xdr:col>
          <xdr:colOff>66675</xdr:colOff>
          <xdr:row>76</xdr:row>
          <xdr:rowOff>47625</xdr:rowOff>
        </xdr:to>
        <xdr:sp macro="" textlink="">
          <xdr:nvSpPr>
            <xdr:cNvPr id="16729" name="Check Box 345" hidden="1">
              <a:extLst>
                <a:ext uri="{63B3BB69-23CF-44E3-9099-C40C66FF867C}">
                  <a14:compatExt spid="_x0000_s1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75</xdr:row>
          <xdr:rowOff>38100</xdr:rowOff>
        </xdr:from>
        <xdr:to>
          <xdr:col>20</xdr:col>
          <xdr:colOff>66675</xdr:colOff>
          <xdr:row>76</xdr:row>
          <xdr:rowOff>47625</xdr:rowOff>
        </xdr:to>
        <xdr:sp macro="" textlink="">
          <xdr:nvSpPr>
            <xdr:cNvPr id="16730" name="Check Box 346" hidden="1">
              <a:extLst>
                <a:ext uri="{63B3BB69-23CF-44E3-9099-C40C66FF867C}">
                  <a14:compatExt spid="_x0000_s1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76</xdr:row>
          <xdr:rowOff>38100</xdr:rowOff>
        </xdr:from>
        <xdr:to>
          <xdr:col>16</xdr:col>
          <xdr:colOff>66675</xdr:colOff>
          <xdr:row>77</xdr:row>
          <xdr:rowOff>47625</xdr:rowOff>
        </xdr:to>
        <xdr:sp macro="" textlink="">
          <xdr:nvSpPr>
            <xdr:cNvPr id="16731" name="Check Box 347" hidden="1">
              <a:extLst>
                <a:ext uri="{63B3BB69-23CF-44E3-9099-C40C66FF867C}">
                  <a14:compatExt spid="_x0000_s1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76</xdr:row>
          <xdr:rowOff>38100</xdr:rowOff>
        </xdr:from>
        <xdr:to>
          <xdr:col>21</xdr:col>
          <xdr:colOff>66675</xdr:colOff>
          <xdr:row>77</xdr:row>
          <xdr:rowOff>47625</xdr:rowOff>
        </xdr:to>
        <xdr:sp macro="" textlink="">
          <xdr:nvSpPr>
            <xdr:cNvPr id="16732" name="Check Box 348" hidden="1">
              <a:extLst>
                <a:ext uri="{63B3BB69-23CF-44E3-9099-C40C66FF867C}">
                  <a14:compatExt spid="_x0000_s1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87</xdr:row>
          <xdr:rowOff>38100</xdr:rowOff>
        </xdr:from>
        <xdr:to>
          <xdr:col>15</xdr:col>
          <xdr:colOff>66675</xdr:colOff>
          <xdr:row>88</xdr:row>
          <xdr:rowOff>47625</xdr:rowOff>
        </xdr:to>
        <xdr:sp macro="" textlink="">
          <xdr:nvSpPr>
            <xdr:cNvPr id="16733" name="Check Box 349" hidden="1">
              <a:extLst>
                <a:ext uri="{63B3BB69-23CF-44E3-9099-C40C66FF867C}">
                  <a14:compatExt spid="_x0000_s1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88</xdr:row>
          <xdr:rowOff>38100</xdr:rowOff>
        </xdr:from>
        <xdr:to>
          <xdr:col>16</xdr:col>
          <xdr:colOff>66675</xdr:colOff>
          <xdr:row>89</xdr:row>
          <xdr:rowOff>47625</xdr:rowOff>
        </xdr:to>
        <xdr:sp macro="" textlink="">
          <xdr:nvSpPr>
            <xdr:cNvPr id="16734" name="Check Box 350" hidden="1">
              <a:extLst>
                <a:ext uri="{63B3BB69-23CF-44E3-9099-C40C66FF867C}">
                  <a14:compatExt spid="_x0000_s1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87</xdr:row>
          <xdr:rowOff>38100</xdr:rowOff>
        </xdr:from>
        <xdr:to>
          <xdr:col>20</xdr:col>
          <xdr:colOff>66675</xdr:colOff>
          <xdr:row>88</xdr:row>
          <xdr:rowOff>47625</xdr:rowOff>
        </xdr:to>
        <xdr:sp macro="" textlink="">
          <xdr:nvSpPr>
            <xdr:cNvPr id="16735" name="Check Box 351" hidden="1">
              <a:extLst>
                <a:ext uri="{63B3BB69-23CF-44E3-9099-C40C66FF867C}">
                  <a14:compatExt spid="_x0000_s1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88</xdr:row>
          <xdr:rowOff>38100</xdr:rowOff>
        </xdr:from>
        <xdr:to>
          <xdr:col>21</xdr:col>
          <xdr:colOff>66675</xdr:colOff>
          <xdr:row>89</xdr:row>
          <xdr:rowOff>47625</xdr:rowOff>
        </xdr:to>
        <xdr:sp macro="" textlink="">
          <xdr:nvSpPr>
            <xdr:cNvPr id="16736" name="Check Box 352" hidden="1">
              <a:extLst>
                <a:ext uri="{63B3BB69-23CF-44E3-9099-C40C66FF867C}">
                  <a14:compatExt spid="_x0000_s1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89</xdr:row>
          <xdr:rowOff>38100</xdr:rowOff>
        </xdr:from>
        <xdr:to>
          <xdr:col>15</xdr:col>
          <xdr:colOff>66675</xdr:colOff>
          <xdr:row>90</xdr:row>
          <xdr:rowOff>47625</xdr:rowOff>
        </xdr:to>
        <xdr:sp macro="" textlink="">
          <xdr:nvSpPr>
            <xdr:cNvPr id="16737" name="Check Box 353" hidden="1">
              <a:extLst>
                <a:ext uri="{63B3BB69-23CF-44E3-9099-C40C66FF867C}">
                  <a14:compatExt spid="_x0000_s1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90</xdr:row>
          <xdr:rowOff>38100</xdr:rowOff>
        </xdr:from>
        <xdr:to>
          <xdr:col>16</xdr:col>
          <xdr:colOff>66675</xdr:colOff>
          <xdr:row>91</xdr:row>
          <xdr:rowOff>47625</xdr:rowOff>
        </xdr:to>
        <xdr:sp macro="" textlink="">
          <xdr:nvSpPr>
            <xdr:cNvPr id="16738" name="Check Box 354" hidden="1">
              <a:extLst>
                <a:ext uri="{63B3BB69-23CF-44E3-9099-C40C66FF867C}">
                  <a14:compatExt spid="_x0000_s1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89</xdr:row>
          <xdr:rowOff>38100</xdr:rowOff>
        </xdr:from>
        <xdr:to>
          <xdr:col>20</xdr:col>
          <xdr:colOff>66675</xdr:colOff>
          <xdr:row>90</xdr:row>
          <xdr:rowOff>47625</xdr:rowOff>
        </xdr:to>
        <xdr:sp macro="" textlink="">
          <xdr:nvSpPr>
            <xdr:cNvPr id="16739" name="Check Box 355" hidden="1">
              <a:extLst>
                <a:ext uri="{63B3BB69-23CF-44E3-9099-C40C66FF867C}">
                  <a14:compatExt spid="_x0000_s1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90</xdr:row>
          <xdr:rowOff>38100</xdr:rowOff>
        </xdr:from>
        <xdr:to>
          <xdr:col>21</xdr:col>
          <xdr:colOff>66675</xdr:colOff>
          <xdr:row>91</xdr:row>
          <xdr:rowOff>47625</xdr:rowOff>
        </xdr:to>
        <xdr:sp macro="" textlink="">
          <xdr:nvSpPr>
            <xdr:cNvPr id="16740" name="Check Box 356" hidden="1">
              <a:extLst>
                <a:ext uri="{63B3BB69-23CF-44E3-9099-C40C66FF867C}">
                  <a14:compatExt spid="_x0000_s1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91</xdr:row>
          <xdr:rowOff>38100</xdr:rowOff>
        </xdr:from>
        <xdr:to>
          <xdr:col>15</xdr:col>
          <xdr:colOff>66675</xdr:colOff>
          <xdr:row>92</xdr:row>
          <xdr:rowOff>47625</xdr:rowOff>
        </xdr:to>
        <xdr:sp macro="" textlink="">
          <xdr:nvSpPr>
            <xdr:cNvPr id="16741" name="Check Box 357" hidden="1">
              <a:extLst>
                <a:ext uri="{63B3BB69-23CF-44E3-9099-C40C66FF867C}">
                  <a14:compatExt spid="_x0000_s1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92</xdr:row>
          <xdr:rowOff>38100</xdr:rowOff>
        </xdr:from>
        <xdr:to>
          <xdr:col>16</xdr:col>
          <xdr:colOff>66675</xdr:colOff>
          <xdr:row>93</xdr:row>
          <xdr:rowOff>47625</xdr:rowOff>
        </xdr:to>
        <xdr:sp macro="" textlink="">
          <xdr:nvSpPr>
            <xdr:cNvPr id="16742" name="Check Box 358" hidden="1">
              <a:extLst>
                <a:ext uri="{63B3BB69-23CF-44E3-9099-C40C66FF867C}">
                  <a14:compatExt spid="_x0000_s1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91</xdr:row>
          <xdr:rowOff>38100</xdr:rowOff>
        </xdr:from>
        <xdr:to>
          <xdr:col>20</xdr:col>
          <xdr:colOff>66675</xdr:colOff>
          <xdr:row>92</xdr:row>
          <xdr:rowOff>47625</xdr:rowOff>
        </xdr:to>
        <xdr:sp macro="" textlink="">
          <xdr:nvSpPr>
            <xdr:cNvPr id="16743" name="Check Box 359" hidden="1">
              <a:extLst>
                <a:ext uri="{63B3BB69-23CF-44E3-9099-C40C66FF867C}">
                  <a14:compatExt spid="_x0000_s1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92</xdr:row>
          <xdr:rowOff>38100</xdr:rowOff>
        </xdr:from>
        <xdr:to>
          <xdr:col>21</xdr:col>
          <xdr:colOff>66675</xdr:colOff>
          <xdr:row>93</xdr:row>
          <xdr:rowOff>47625</xdr:rowOff>
        </xdr:to>
        <xdr:sp macro="" textlink="">
          <xdr:nvSpPr>
            <xdr:cNvPr id="16744" name="Check Box 360" hidden="1">
              <a:extLst>
                <a:ext uri="{63B3BB69-23CF-44E3-9099-C40C66FF867C}">
                  <a14:compatExt spid="_x0000_s1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93</xdr:row>
          <xdr:rowOff>38100</xdr:rowOff>
        </xdr:from>
        <xdr:to>
          <xdr:col>15</xdr:col>
          <xdr:colOff>66675</xdr:colOff>
          <xdr:row>94</xdr:row>
          <xdr:rowOff>47625</xdr:rowOff>
        </xdr:to>
        <xdr:sp macro="" textlink="">
          <xdr:nvSpPr>
            <xdr:cNvPr id="16745" name="Check Box 361" hidden="1">
              <a:extLst>
                <a:ext uri="{63B3BB69-23CF-44E3-9099-C40C66FF867C}">
                  <a14:compatExt spid="_x0000_s1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94</xdr:row>
          <xdr:rowOff>38100</xdr:rowOff>
        </xdr:from>
        <xdr:to>
          <xdr:col>16</xdr:col>
          <xdr:colOff>66675</xdr:colOff>
          <xdr:row>95</xdr:row>
          <xdr:rowOff>47625</xdr:rowOff>
        </xdr:to>
        <xdr:sp macro="" textlink="">
          <xdr:nvSpPr>
            <xdr:cNvPr id="16746" name="Check Box 362" hidden="1">
              <a:extLst>
                <a:ext uri="{63B3BB69-23CF-44E3-9099-C40C66FF867C}">
                  <a14:compatExt spid="_x0000_s16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93</xdr:row>
          <xdr:rowOff>38100</xdr:rowOff>
        </xdr:from>
        <xdr:to>
          <xdr:col>20</xdr:col>
          <xdr:colOff>66675</xdr:colOff>
          <xdr:row>94</xdr:row>
          <xdr:rowOff>47625</xdr:rowOff>
        </xdr:to>
        <xdr:sp macro="" textlink="">
          <xdr:nvSpPr>
            <xdr:cNvPr id="16747" name="Check Box 363" hidden="1">
              <a:extLst>
                <a:ext uri="{63B3BB69-23CF-44E3-9099-C40C66FF867C}">
                  <a14:compatExt spid="_x0000_s1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94</xdr:row>
          <xdr:rowOff>38100</xdr:rowOff>
        </xdr:from>
        <xdr:to>
          <xdr:col>21</xdr:col>
          <xdr:colOff>66675</xdr:colOff>
          <xdr:row>95</xdr:row>
          <xdr:rowOff>47625</xdr:rowOff>
        </xdr:to>
        <xdr:sp macro="" textlink="">
          <xdr:nvSpPr>
            <xdr:cNvPr id="16748" name="Check Box 364" hidden="1">
              <a:extLst>
                <a:ext uri="{63B3BB69-23CF-44E3-9099-C40C66FF867C}">
                  <a14:compatExt spid="_x0000_s16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95</xdr:row>
          <xdr:rowOff>38100</xdr:rowOff>
        </xdr:from>
        <xdr:to>
          <xdr:col>15</xdr:col>
          <xdr:colOff>66675</xdr:colOff>
          <xdr:row>96</xdr:row>
          <xdr:rowOff>47625</xdr:rowOff>
        </xdr:to>
        <xdr:sp macro="" textlink="">
          <xdr:nvSpPr>
            <xdr:cNvPr id="16749" name="Check Box 365" hidden="1">
              <a:extLst>
                <a:ext uri="{63B3BB69-23CF-44E3-9099-C40C66FF867C}">
                  <a14:compatExt spid="_x0000_s1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96</xdr:row>
          <xdr:rowOff>38100</xdr:rowOff>
        </xdr:from>
        <xdr:to>
          <xdr:col>16</xdr:col>
          <xdr:colOff>66675</xdr:colOff>
          <xdr:row>97</xdr:row>
          <xdr:rowOff>47625</xdr:rowOff>
        </xdr:to>
        <xdr:sp macro="" textlink="">
          <xdr:nvSpPr>
            <xdr:cNvPr id="16750" name="Check Box 366" hidden="1">
              <a:extLst>
                <a:ext uri="{63B3BB69-23CF-44E3-9099-C40C66FF867C}">
                  <a14:compatExt spid="_x0000_s16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95</xdr:row>
          <xdr:rowOff>38100</xdr:rowOff>
        </xdr:from>
        <xdr:to>
          <xdr:col>20</xdr:col>
          <xdr:colOff>66675</xdr:colOff>
          <xdr:row>96</xdr:row>
          <xdr:rowOff>47625</xdr:rowOff>
        </xdr:to>
        <xdr:sp macro="" textlink="">
          <xdr:nvSpPr>
            <xdr:cNvPr id="16751" name="Check Box 367" hidden="1">
              <a:extLst>
                <a:ext uri="{63B3BB69-23CF-44E3-9099-C40C66FF867C}">
                  <a14:compatExt spid="_x0000_s1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96</xdr:row>
          <xdr:rowOff>38100</xdr:rowOff>
        </xdr:from>
        <xdr:to>
          <xdr:col>21</xdr:col>
          <xdr:colOff>66675</xdr:colOff>
          <xdr:row>97</xdr:row>
          <xdr:rowOff>47625</xdr:rowOff>
        </xdr:to>
        <xdr:sp macro="" textlink="">
          <xdr:nvSpPr>
            <xdr:cNvPr id="16752" name="Check Box 368" hidden="1">
              <a:extLst>
                <a:ext uri="{63B3BB69-23CF-44E3-9099-C40C66FF867C}">
                  <a14:compatExt spid="_x0000_s1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97</xdr:row>
          <xdr:rowOff>38100</xdr:rowOff>
        </xdr:from>
        <xdr:to>
          <xdr:col>15</xdr:col>
          <xdr:colOff>66675</xdr:colOff>
          <xdr:row>98</xdr:row>
          <xdr:rowOff>47625</xdr:rowOff>
        </xdr:to>
        <xdr:sp macro="" textlink="">
          <xdr:nvSpPr>
            <xdr:cNvPr id="16753" name="Check Box 369" hidden="1">
              <a:extLst>
                <a:ext uri="{63B3BB69-23CF-44E3-9099-C40C66FF867C}">
                  <a14:compatExt spid="_x0000_s1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97</xdr:row>
          <xdr:rowOff>38100</xdr:rowOff>
        </xdr:from>
        <xdr:to>
          <xdr:col>20</xdr:col>
          <xdr:colOff>66675</xdr:colOff>
          <xdr:row>98</xdr:row>
          <xdr:rowOff>47625</xdr:rowOff>
        </xdr:to>
        <xdr:sp macro="" textlink="">
          <xdr:nvSpPr>
            <xdr:cNvPr id="16754" name="Check Box 370" hidden="1">
              <a:extLst>
                <a:ext uri="{63B3BB69-23CF-44E3-9099-C40C66FF867C}">
                  <a14:compatExt spid="_x0000_s1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98</xdr:row>
          <xdr:rowOff>38100</xdr:rowOff>
        </xdr:from>
        <xdr:to>
          <xdr:col>16</xdr:col>
          <xdr:colOff>66675</xdr:colOff>
          <xdr:row>99</xdr:row>
          <xdr:rowOff>47625</xdr:rowOff>
        </xdr:to>
        <xdr:sp macro="" textlink="">
          <xdr:nvSpPr>
            <xdr:cNvPr id="16755" name="Check Box 371" hidden="1">
              <a:extLst>
                <a:ext uri="{63B3BB69-23CF-44E3-9099-C40C66FF867C}">
                  <a14:compatExt spid="_x0000_s1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98</xdr:row>
          <xdr:rowOff>38100</xdr:rowOff>
        </xdr:from>
        <xdr:to>
          <xdr:col>21</xdr:col>
          <xdr:colOff>66675</xdr:colOff>
          <xdr:row>99</xdr:row>
          <xdr:rowOff>47625</xdr:rowOff>
        </xdr:to>
        <xdr:sp macro="" textlink="">
          <xdr:nvSpPr>
            <xdr:cNvPr id="16756" name="Check Box 372" hidden="1">
              <a:extLst>
                <a:ext uri="{63B3BB69-23CF-44E3-9099-C40C66FF867C}">
                  <a14:compatExt spid="_x0000_s1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78</xdr:row>
          <xdr:rowOff>38100</xdr:rowOff>
        </xdr:from>
        <xdr:to>
          <xdr:col>15</xdr:col>
          <xdr:colOff>66675</xdr:colOff>
          <xdr:row>79</xdr:row>
          <xdr:rowOff>47625</xdr:rowOff>
        </xdr:to>
        <xdr:sp macro="" textlink="">
          <xdr:nvSpPr>
            <xdr:cNvPr id="16757" name="Check Box 373" hidden="1">
              <a:extLst>
                <a:ext uri="{63B3BB69-23CF-44E3-9099-C40C66FF867C}">
                  <a14:compatExt spid="_x0000_s1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79</xdr:row>
          <xdr:rowOff>38100</xdr:rowOff>
        </xdr:from>
        <xdr:to>
          <xdr:col>16</xdr:col>
          <xdr:colOff>66675</xdr:colOff>
          <xdr:row>80</xdr:row>
          <xdr:rowOff>47625</xdr:rowOff>
        </xdr:to>
        <xdr:sp macro="" textlink="">
          <xdr:nvSpPr>
            <xdr:cNvPr id="16758" name="Check Box 374" hidden="1">
              <a:extLst>
                <a:ext uri="{63B3BB69-23CF-44E3-9099-C40C66FF867C}">
                  <a14:compatExt spid="_x0000_s1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78</xdr:row>
          <xdr:rowOff>38100</xdr:rowOff>
        </xdr:from>
        <xdr:to>
          <xdr:col>20</xdr:col>
          <xdr:colOff>66675</xdr:colOff>
          <xdr:row>79</xdr:row>
          <xdr:rowOff>47625</xdr:rowOff>
        </xdr:to>
        <xdr:sp macro="" textlink="">
          <xdr:nvSpPr>
            <xdr:cNvPr id="16759" name="Check Box 375" hidden="1">
              <a:extLst>
                <a:ext uri="{63B3BB69-23CF-44E3-9099-C40C66FF867C}">
                  <a14:compatExt spid="_x0000_s1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79</xdr:row>
          <xdr:rowOff>38100</xdr:rowOff>
        </xdr:from>
        <xdr:to>
          <xdr:col>21</xdr:col>
          <xdr:colOff>66675</xdr:colOff>
          <xdr:row>80</xdr:row>
          <xdr:rowOff>47625</xdr:rowOff>
        </xdr:to>
        <xdr:sp macro="" textlink="">
          <xdr:nvSpPr>
            <xdr:cNvPr id="16760" name="Check Box 376" hidden="1">
              <a:extLst>
                <a:ext uri="{63B3BB69-23CF-44E3-9099-C40C66FF867C}">
                  <a14:compatExt spid="_x0000_s16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80</xdr:row>
          <xdr:rowOff>38100</xdr:rowOff>
        </xdr:from>
        <xdr:to>
          <xdr:col>15</xdr:col>
          <xdr:colOff>66675</xdr:colOff>
          <xdr:row>81</xdr:row>
          <xdr:rowOff>47625</xdr:rowOff>
        </xdr:to>
        <xdr:sp macro="" textlink="">
          <xdr:nvSpPr>
            <xdr:cNvPr id="16761" name="Check Box 377" hidden="1">
              <a:extLst>
                <a:ext uri="{63B3BB69-23CF-44E3-9099-C40C66FF867C}">
                  <a14:compatExt spid="_x0000_s16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81</xdr:row>
          <xdr:rowOff>38100</xdr:rowOff>
        </xdr:from>
        <xdr:to>
          <xdr:col>16</xdr:col>
          <xdr:colOff>66675</xdr:colOff>
          <xdr:row>82</xdr:row>
          <xdr:rowOff>47625</xdr:rowOff>
        </xdr:to>
        <xdr:sp macro="" textlink="">
          <xdr:nvSpPr>
            <xdr:cNvPr id="16762" name="Check Box 378" hidden="1">
              <a:extLst>
                <a:ext uri="{63B3BB69-23CF-44E3-9099-C40C66FF867C}">
                  <a14:compatExt spid="_x0000_s16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80</xdr:row>
          <xdr:rowOff>38100</xdr:rowOff>
        </xdr:from>
        <xdr:to>
          <xdr:col>20</xdr:col>
          <xdr:colOff>66675</xdr:colOff>
          <xdr:row>81</xdr:row>
          <xdr:rowOff>47625</xdr:rowOff>
        </xdr:to>
        <xdr:sp macro="" textlink="">
          <xdr:nvSpPr>
            <xdr:cNvPr id="16763" name="Check Box 379" hidden="1">
              <a:extLst>
                <a:ext uri="{63B3BB69-23CF-44E3-9099-C40C66FF867C}">
                  <a14:compatExt spid="_x0000_s16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81</xdr:row>
          <xdr:rowOff>38100</xdr:rowOff>
        </xdr:from>
        <xdr:to>
          <xdr:col>21</xdr:col>
          <xdr:colOff>66675</xdr:colOff>
          <xdr:row>82</xdr:row>
          <xdr:rowOff>47625</xdr:rowOff>
        </xdr:to>
        <xdr:sp macro="" textlink="">
          <xdr:nvSpPr>
            <xdr:cNvPr id="16764" name="Check Box 380" hidden="1">
              <a:extLst>
                <a:ext uri="{63B3BB69-23CF-44E3-9099-C40C66FF867C}">
                  <a14:compatExt spid="_x0000_s16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82</xdr:row>
          <xdr:rowOff>38100</xdr:rowOff>
        </xdr:from>
        <xdr:to>
          <xdr:col>15</xdr:col>
          <xdr:colOff>66675</xdr:colOff>
          <xdr:row>83</xdr:row>
          <xdr:rowOff>47625</xdr:rowOff>
        </xdr:to>
        <xdr:sp macro="" textlink="">
          <xdr:nvSpPr>
            <xdr:cNvPr id="16765" name="Check Box 381" hidden="1">
              <a:extLst>
                <a:ext uri="{63B3BB69-23CF-44E3-9099-C40C66FF867C}">
                  <a14:compatExt spid="_x0000_s1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82</xdr:row>
          <xdr:rowOff>38100</xdr:rowOff>
        </xdr:from>
        <xdr:to>
          <xdr:col>20</xdr:col>
          <xdr:colOff>66675</xdr:colOff>
          <xdr:row>83</xdr:row>
          <xdr:rowOff>47625</xdr:rowOff>
        </xdr:to>
        <xdr:sp macro="" textlink="">
          <xdr:nvSpPr>
            <xdr:cNvPr id="16766" name="Check Box 382" hidden="1">
              <a:extLst>
                <a:ext uri="{63B3BB69-23CF-44E3-9099-C40C66FF867C}">
                  <a14:compatExt spid="_x0000_s1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83</xdr:row>
          <xdr:rowOff>38100</xdr:rowOff>
        </xdr:from>
        <xdr:to>
          <xdr:col>16</xdr:col>
          <xdr:colOff>66675</xdr:colOff>
          <xdr:row>84</xdr:row>
          <xdr:rowOff>57150</xdr:rowOff>
        </xdr:to>
        <xdr:sp macro="" textlink="">
          <xdr:nvSpPr>
            <xdr:cNvPr id="16767" name="Check Box 383" hidden="1">
              <a:extLst>
                <a:ext uri="{63B3BB69-23CF-44E3-9099-C40C66FF867C}">
                  <a14:compatExt spid="_x0000_s16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83</xdr:row>
          <xdr:rowOff>38100</xdr:rowOff>
        </xdr:from>
        <xdr:to>
          <xdr:col>21</xdr:col>
          <xdr:colOff>66675</xdr:colOff>
          <xdr:row>84</xdr:row>
          <xdr:rowOff>57150</xdr:rowOff>
        </xdr:to>
        <xdr:sp macro="" textlink="">
          <xdr:nvSpPr>
            <xdr:cNvPr id="16768" name="Check Box 384" hidden="1">
              <a:extLst>
                <a:ext uri="{63B3BB69-23CF-44E3-9099-C40C66FF867C}">
                  <a14:compatExt spid="_x0000_s16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84</xdr:row>
          <xdr:rowOff>38100</xdr:rowOff>
        </xdr:from>
        <xdr:to>
          <xdr:col>15</xdr:col>
          <xdr:colOff>66675</xdr:colOff>
          <xdr:row>85</xdr:row>
          <xdr:rowOff>57150</xdr:rowOff>
        </xdr:to>
        <xdr:sp macro="" textlink="">
          <xdr:nvSpPr>
            <xdr:cNvPr id="16769" name="Check Box 385" hidden="1">
              <a:extLst>
                <a:ext uri="{63B3BB69-23CF-44E3-9099-C40C66FF867C}">
                  <a14:compatExt spid="_x0000_s16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84</xdr:row>
          <xdr:rowOff>38100</xdr:rowOff>
        </xdr:from>
        <xdr:to>
          <xdr:col>20</xdr:col>
          <xdr:colOff>66675</xdr:colOff>
          <xdr:row>85</xdr:row>
          <xdr:rowOff>57150</xdr:rowOff>
        </xdr:to>
        <xdr:sp macro="" textlink="">
          <xdr:nvSpPr>
            <xdr:cNvPr id="16770" name="Check Box 386" hidden="1">
              <a:extLst>
                <a:ext uri="{63B3BB69-23CF-44E3-9099-C40C66FF867C}">
                  <a14:compatExt spid="_x0000_s16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85</xdr:row>
          <xdr:rowOff>38100</xdr:rowOff>
        </xdr:from>
        <xdr:to>
          <xdr:col>16</xdr:col>
          <xdr:colOff>66675</xdr:colOff>
          <xdr:row>86</xdr:row>
          <xdr:rowOff>57150</xdr:rowOff>
        </xdr:to>
        <xdr:sp macro="" textlink="">
          <xdr:nvSpPr>
            <xdr:cNvPr id="16771" name="Check Box 387" hidden="1">
              <a:extLst>
                <a:ext uri="{63B3BB69-23CF-44E3-9099-C40C66FF867C}">
                  <a14:compatExt spid="_x0000_s1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85</xdr:row>
          <xdr:rowOff>38100</xdr:rowOff>
        </xdr:from>
        <xdr:to>
          <xdr:col>21</xdr:col>
          <xdr:colOff>66675</xdr:colOff>
          <xdr:row>86</xdr:row>
          <xdr:rowOff>57150</xdr:rowOff>
        </xdr:to>
        <xdr:sp macro="" textlink="">
          <xdr:nvSpPr>
            <xdr:cNvPr id="16772" name="Check Box 388" hidden="1">
              <a:extLst>
                <a:ext uri="{63B3BB69-23CF-44E3-9099-C40C66FF867C}">
                  <a14:compatExt spid="_x0000_s1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31</xdr:row>
          <xdr:rowOff>485775</xdr:rowOff>
        </xdr:from>
        <xdr:to>
          <xdr:col>15</xdr:col>
          <xdr:colOff>123825</xdr:colOff>
          <xdr:row>33</xdr:row>
          <xdr:rowOff>0</xdr:rowOff>
        </xdr:to>
        <xdr:sp macro="" textlink="">
          <xdr:nvSpPr>
            <xdr:cNvPr id="16773" name="Check Box 389" hidden="1">
              <a:extLst>
                <a:ext uri="{63B3BB69-23CF-44E3-9099-C40C66FF867C}">
                  <a14:compatExt spid="_x0000_s1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31</xdr:row>
          <xdr:rowOff>485775</xdr:rowOff>
        </xdr:from>
        <xdr:to>
          <xdr:col>20</xdr:col>
          <xdr:colOff>123825</xdr:colOff>
          <xdr:row>33</xdr:row>
          <xdr:rowOff>0</xdr:rowOff>
        </xdr:to>
        <xdr:sp macro="" textlink="">
          <xdr:nvSpPr>
            <xdr:cNvPr id="16774" name="Check Box 390" hidden="1">
              <a:extLst>
                <a:ext uri="{63B3BB69-23CF-44E3-9099-C40C66FF867C}">
                  <a14:compatExt spid="_x0000_s16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32</xdr:row>
          <xdr:rowOff>485775</xdr:rowOff>
        </xdr:from>
        <xdr:to>
          <xdr:col>16</xdr:col>
          <xdr:colOff>123825</xdr:colOff>
          <xdr:row>34</xdr:row>
          <xdr:rowOff>0</xdr:rowOff>
        </xdr:to>
        <xdr:sp macro="" textlink="">
          <xdr:nvSpPr>
            <xdr:cNvPr id="16775" name="Check Box 391" hidden="1">
              <a:extLst>
                <a:ext uri="{63B3BB69-23CF-44E3-9099-C40C66FF867C}">
                  <a14:compatExt spid="_x0000_s16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32</xdr:row>
          <xdr:rowOff>485775</xdr:rowOff>
        </xdr:from>
        <xdr:to>
          <xdr:col>21</xdr:col>
          <xdr:colOff>142875</xdr:colOff>
          <xdr:row>34</xdr:row>
          <xdr:rowOff>0</xdr:rowOff>
        </xdr:to>
        <xdr:sp macro="" textlink="">
          <xdr:nvSpPr>
            <xdr:cNvPr id="16776" name="Check Box 392" hidden="1">
              <a:extLst>
                <a:ext uri="{63B3BB69-23CF-44E3-9099-C40C66FF867C}">
                  <a14:compatExt spid="_x0000_s16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29</xdr:row>
          <xdr:rowOff>438150</xdr:rowOff>
        </xdr:from>
        <xdr:to>
          <xdr:col>15</xdr:col>
          <xdr:colOff>123825</xdr:colOff>
          <xdr:row>31</xdr:row>
          <xdr:rowOff>9525</xdr:rowOff>
        </xdr:to>
        <xdr:sp macro="" textlink="">
          <xdr:nvSpPr>
            <xdr:cNvPr id="16777" name="Check Box 393" hidden="1">
              <a:extLst>
                <a:ext uri="{63B3BB69-23CF-44E3-9099-C40C66FF867C}">
                  <a14:compatExt spid="_x0000_s1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29</xdr:row>
          <xdr:rowOff>438150</xdr:rowOff>
        </xdr:from>
        <xdr:to>
          <xdr:col>20</xdr:col>
          <xdr:colOff>123825</xdr:colOff>
          <xdr:row>31</xdr:row>
          <xdr:rowOff>9525</xdr:rowOff>
        </xdr:to>
        <xdr:sp macro="" textlink="">
          <xdr:nvSpPr>
            <xdr:cNvPr id="16778" name="Check Box 394" hidden="1">
              <a:extLst>
                <a:ext uri="{63B3BB69-23CF-44E3-9099-C40C66FF867C}">
                  <a14:compatExt spid="_x0000_s1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30</xdr:row>
          <xdr:rowOff>495300</xdr:rowOff>
        </xdr:from>
        <xdr:to>
          <xdr:col>16</xdr:col>
          <xdr:colOff>123825</xdr:colOff>
          <xdr:row>32</xdr:row>
          <xdr:rowOff>9525</xdr:rowOff>
        </xdr:to>
        <xdr:sp macro="" textlink="">
          <xdr:nvSpPr>
            <xdr:cNvPr id="16779" name="Check Box 395" hidden="1">
              <a:extLst>
                <a:ext uri="{63B3BB69-23CF-44E3-9099-C40C66FF867C}">
                  <a14:compatExt spid="_x0000_s16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30</xdr:row>
          <xdr:rowOff>495300</xdr:rowOff>
        </xdr:from>
        <xdr:to>
          <xdr:col>21</xdr:col>
          <xdr:colOff>142875</xdr:colOff>
          <xdr:row>32</xdr:row>
          <xdr:rowOff>9525</xdr:rowOff>
        </xdr:to>
        <xdr:sp macro="" textlink="">
          <xdr:nvSpPr>
            <xdr:cNvPr id="16780" name="Check Box 396" hidden="1">
              <a:extLst>
                <a:ext uri="{63B3BB69-23CF-44E3-9099-C40C66FF867C}">
                  <a14:compatExt spid="_x0000_s16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24</xdr:row>
          <xdr:rowOff>9525</xdr:rowOff>
        </xdr:from>
        <xdr:to>
          <xdr:col>16</xdr:col>
          <xdr:colOff>123825</xdr:colOff>
          <xdr:row>25</xdr:row>
          <xdr:rowOff>28575</xdr:rowOff>
        </xdr:to>
        <xdr:sp macro="" textlink="">
          <xdr:nvSpPr>
            <xdr:cNvPr id="16781" name="Check Box 397" hidden="1">
              <a:extLst>
                <a:ext uri="{63B3BB69-23CF-44E3-9099-C40C66FF867C}">
                  <a14:compatExt spid="_x0000_s16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24</xdr:row>
          <xdr:rowOff>9525</xdr:rowOff>
        </xdr:from>
        <xdr:to>
          <xdr:col>21</xdr:col>
          <xdr:colOff>142875</xdr:colOff>
          <xdr:row>25</xdr:row>
          <xdr:rowOff>28575</xdr:rowOff>
        </xdr:to>
        <xdr:sp macro="" textlink="">
          <xdr:nvSpPr>
            <xdr:cNvPr id="16782" name="Check Box 398" hidden="1">
              <a:extLst>
                <a:ext uri="{63B3BB69-23CF-44E3-9099-C40C66FF867C}">
                  <a14:compatExt spid="_x0000_s16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xdr:row>
          <xdr:rowOff>38100</xdr:rowOff>
        </xdr:from>
        <xdr:to>
          <xdr:col>15</xdr:col>
          <xdr:colOff>66675</xdr:colOff>
          <xdr:row>6</xdr:row>
          <xdr:rowOff>57150</xdr:rowOff>
        </xdr:to>
        <xdr:sp macro="" textlink="">
          <xdr:nvSpPr>
            <xdr:cNvPr id="16783" name="Check Box 399" hidden="1">
              <a:extLst>
                <a:ext uri="{63B3BB69-23CF-44E3-9099-C40C66FF867C}">
                  <a14:compatExt spid="_x0000_s1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xdr:row>
          <xdr:rowOff>0</xdr:rowOff>
        </xdr:from>
        <xdr:to>
          <xdr:col>16</xdr:col>
          <xdr:colOff>66675</xdr:colOff>
          <xdr:row>8</xdr:row>
          <xdr:rowOff>19050</xdr:rowOff>
        </xdr:to>
        <xdr:sp macro="" textlink="">
          <xdr:nvSpPr>
            <xdr:cNvPr id="16784" name="Check Box 400" hidden="1">
              <a:extLst>
                <a:ext uri="{63B3BB69-23CF-44E3-9099-C40C66FF867C}">
                  <a14:compatExt spid="_x0000_s16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5</xdr:row>
          <xdr:rowOff>38100</xdr:rowOff>
        </xdr:from>
        <xdr:to>
          <xdr:col>20</xdr:col>
          <xdr:colOff>66675</xdr:colOff>
          <xdr:row>6</xdr:row>
          <xdr:rowOff>57150</xdr:rowOff>
        </xdr:to>
        <xdr:sp macro="" textlink="">
          <xdr:nvSpPr>
            <xdr:cNvPr id="16785" name="Check Box 401" hidden="1">
              <a:extLst>
                <a:ext uri="{63B3BB69-23CF-44E3-9099-C40C66FF867C}">
                  <a14:compatExt spid="_x0000_s1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xdr:row>
          <xdr:rowOff>9525</xdr:rowOff>
        </xdr:from>
        <xdr:to>
          <xdr:col>21</xdr:col>
          <xdr:colOff>66675</xdr:colOff>
          <xdr:row>8</xdr:row>
          <xdr:rowOff>38100</xdr:rowOff>
        </xdr:to>
        <xdr:sp macro="" textlink="">
          <xdr:nvSpPr>
            <xdr:cNvPr id="16786" name="Check Box 402" hidden="1">
              <a:extLst>
                <a:ext uri="{63B3BB69-23CF-44E3-9099-C40C66FF867C}">
                  <a14:compatExt spid="_x0000_s1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xdr:row>
          <xdr:rowOff>47625</xdr:rowOff>
        </xdr:from>
        <xdr:to>
          <xdr:col>15</xdr:col>
          <xdr:colOff>66675</xdr:colOff>
          <xdr:row>10</xdr:row>
          <xdr:rowOff>57150</xdr:rowOff>
        </xdr:to>
        <xdr:sp macro="" textlink="">
          <xdr:nvSpPr>
            <xdr:cNvPr id="16787" name="Check Box 403" hidden="1">
              <a:extLst>
                <a:ext uri="{63B3BB69-23CF-44E3-9099-C40C66FF867C}">
                  <a14:compatExt spid="_x0000_s16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10</xdr:row>
          <xdr:rowOff>47625</xdr:rowOff>
        </xdr:from>
        <xdr:to>
          <xdr:col>16</xdr:col>
          <xdr:colOff>66675</xdr:colOff>
          <xdr:row>11</xdr:row>
          <xdr:rowOff>57150</xdr:rowOff>
        </xdr:to>
        <xdr:sp macro="" textlink="">
          <xdr:nvSpPr>
            <xdr:cNvPr id="16788" name="Check Box 404" hidden="1">
              <a:extLst>
                <a:ext uri="{63B3BB69-23CF-44E3-9099-C40C66FF867C}">
                  <a14:compatExt spid="_x0000_s1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9</xdr:row>
          <xdr:rowOff>47625</xdr:rowOff>
        </xdr:from>
        <xdr:to>
          <xdr:col>20</xdr:col>
          <xdr:colOff>66675</xdr:colOff>
          <xdr:row>10</xdr:row>
          <xdr:rowOff>57150</xdr:rowOff>
        </xdr:to>
        <xdr:sp macro="" textlink="">
          <xdr:nvSpPr>
            <xdr:cNvPr id="16789" name="Check Box 405" hidden="1">
              <a:extLst>
                <a:ext uri="{63B3BB69-23CF-44E3-9099-C40C66FF867C}">
                  <a14:compatExt spid="_x0000_s1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xdr:row>
          <xdr:rowOff>47625</xdr:rowOff>
        </xdr:from>
        <xdr:to>
          <xdr:col>21</xdr:col>
          <xdr:colOff>66675</xdr:colOff>
          <xdr:row>11</xdr:row>
          <xdr:rowOff>57150</xdr:rowOff>
        </xdr:to>
        <xdr:sp macro="" textlink="">
          <xdr:nvSpPr>
            <xdr:cNvPr id="16790" name="Check Box 406" hidden="1">
              <a:extLst>
                <a:ext uri="{63B3BB69-23CF-44E3-9099-C40C66FF867C}">
                  <a14:compatExt spid="_x0000_s1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xdr:row>
          <xdr:rowOff>47625</xdr:rowOff>
        </xdr:from>
        <xdr:to>
          <xdr:col>15</xdr:col>
          <xdr:colOff>66675</xdr:colOff>
          <xdr:row>12</xdr:row>
          <xdr:rowOff>57150</xdr:rowOff>
        </xdr:to>
        <xdr:sp macro="" textlink="">
          <xdr:nvSpPr>
            <xdr:cNvPr id="16791" name="Check Box 407" hidden="1">
              <a:extLst>
                <a:ext uri="{63B3BB69-23CF-44E3-9099-C40C66FF867C}">
                  <a14:compatExt spid="_x0000_s1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12</xdr:row>
          <xdr:rowOff>47625</xdr:rowOff>
        </xdr:from>
        <xdr:to>
          <xdr:col>16</xdr:col>
          <xdr:colOff>66675</xdr:colOff>
          <xdr:row>13</xdr:row>
          <xdr:rowOff>57150</xdr:rowOff>
        </xdr:to>
        <xdr:sp macro="" textlink="">
          <xdr:nvSpPr>
            <xdr:cNvPr id="16792" name="Check Box 408" hidden="1">
              <a:extLst>
                <a:ext uri="{63B3BB69-23CF-44E3-9099-C40C66FF867C}">
                  <a14:compatExt spid="_x0000_s16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11</xdr:row>
          <xdr:rowOff>47625</xdr:rowOff>
        </xdr:from>
        <xdr:to>
          <xdr:col>20</xdr:col>
          <xdr:colOff>66675</xdr:colOff>
          <xdr:row>12</xdr:row>
          <xdr:rowOff>57150</xdr:rowOff>
        </xdr:to>
        <xdr:sp macro="" textlink="">
          <xdr:nvSpPr>
            <xdr:cNvPr id="16793" name="Check Box 409" hidden="1">
              <a:extLst>
                <a:ext uri="{63B3BB69-23CF-44E3-9099-C40C66FF867C}">
                  <a14:compatExt spid="_x0000_s1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xdr:row>
          <xdr:rowOff>47625</xdr:rowOff>
        </xdr:from>
        <xdr:to>
          <xdr:col>21</xdr:col>
          <xdr:colOff>66675</xdr:colOff>
          <xdr:row>13</xdr:row>
          <xdr:rowOff>57150</xdr:rowOff>
        </xdr:to>
        <xdr:sp macro="" textlink="">
          <xdr:nvSpPr>
            <xdr:cNvPr id="16794" name="Check Box 410" hidden="1">
              <a:extLst>
                <a:ext uri="{63B3BB69-23CF-44E3-9099-C40C66FF867C}">
                  <a14:compatExt spid="_x0000_s16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13</xdr:row>
          <xdr:rowOff>47625</xdr:rowOff>
        </xdr:from>
        <xdr:to>
          <xdr:col>15</xdr:col>
          <xdr:colOff>66675</xdr:colOff>
          <xdr:row>14</xdr:row>
          <xdr:rowOff>57150</xdr:rowOff>
        </xdr:to>
        <xdr:sp macro="" textlink="">
          <xdr:nvSpPr>
            <xdr:cNvPr id="16795" name="Check Box 411" hidden="1">
              <a:extLst>
                <a:ext uri="{63B3BB69-23CF-44E3-9099-C40C66FF867C}">
                  <a14:compatExt spid="_x0000_s16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14</xdr:row>
          <xdr:rowOff>47625</xdr:rowOff>
        </xdr:from>
        <xdr:to>
          <xdr:col>16</xdr:col>
          <xdr:colOff>66675</xdr:colOff>
          <xdr:row>15</xdr:row>
          <xdr:rowOff>57150</xdr:rowOff>
        </xdr:to>
        <xdr:sp macro="" textlink="">
          <xdr:nvSpPr>
            <xdr:cNvPr id="16796" name="Check Box 412" hidden="1">
              <a:extLst>
                <a:ext uri="{63B3BB69-23CF-44E3-9099-C40C66FF867C}">
                  <a14:compatExt spid="_x0000_s16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13</xdr:row>
          <xdr:rowOff>47625</xdr:rowOff>
        </xdr:from>
        <xdr:to>
          <xdr:col>20</xdr:col>
          <xdr:colOff>66675</xdr:colOff>
          <xdr:row>14</xdr:row>
          <xdr:rowOff>57150</xdr:rowOff>
        </xdr:to>
        <xdr:sp macro="" textlink="">
          <xdr:nvSpPr>
            <xdr:cNvPr id="16797" name="Check Box 413" hidden="1">
              <a:extLst>
                <a:ext uri="{63B3BB69-23CF-44E3-9099-C40C66FF867C}">
                  <a14:compatExt spid="_x0000_s16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14</xdr:row>
          <xdr:rowOff>47625</xdr:rowOff>
        </xdr:from>
        <xdr:to>
          <xdr:col>21</xdr:col>
          <xdr:colOff>66675</xdr:colOff>
          <xdr:row>15</xdr:row>
          <xdr:rowOff>57150</xdr:rowOff>
        </xdr:to>
        <xdr:sp macro="" textlink="">
          <xdr:nvSpPr>
            <xdr:cNvPr id="16798" name="Check Box 414" hidden="1">
              <a:extLst>
                <a:ext uri="{63B3BB69-23CF-44E3-9099-C40C66FF867C}">
                  <a14:compatExt spid="_x0000_s16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15</xdr:row>
          <xdr:rowOff>47625</xdr:rowOff>
        </xdr:from>
        <xdr:to>
          <xdr:col>15</xdr:col>
          <xdr:colOff>66675</xdr:colOff>
          <xdr:row>16</xdr:row>
          <xdr:rowOff>57150</xdr:rowOff>
        </xdr:to>
        <xdr:sp macro="" textlink="">
          <xdr:nvSpPr>
            <xdr:cNvPr id="16799" name="Check Box 415" hidden="1">
              <a:extLst>
                <a:ext uri="{63B3BB69-23CF-44E3-9099-C40C66FF867C}">
                  <a14:compatExt spid="_x0000_s16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16</xdr:row>
          <xdr:rowOff>47625</xdr:rowOff>
        </xdr:from>
        <xdr:to>
          <xdr:col>16</xdr:col>
          <xdr:colOff>66675</xdr:colOff>
          <xdr:row>17</xdr:row>
          <xdr:rowOff>66675</xdr:rowOff>
        </xdr:to>
        <xdr:sp macro="" textlink="">
          <xdr:nvSpPr>
            <xdr:cNvPr id="16800" name="Check Box 416" hidden="1">
              <a:extLst>
                <a:ext uri="{63B3BB69-23CF-44E3-9099-C40C66FF867C}">
                  <a14:compatExt spid="_x0000_s16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15</xdr:row>
          <xdr:rowOff>47625</xdr:rowOff>
        </xdr:from>
        <xdr:to>
          <xdr:col>20</xdr:col>
          <xdr:colOff>66675</xdr:colOff>
          <xdr:row>16</xdr:row>
          <xdr:rowOff>57150</xdr:rowOff>
        </xdr:to>
        <xdr:sp macro="" textlink="">
          <xdr:nvSpPr>
            <xdr:cNvPr id="16801" name="Check Box 417" hidden="1">
              <a:extLst>
                <a:ext uri="{63B3BB69-23CF-44E3-9099-C40C66FF867C}">
                  <a14:compatExt spid="_x0000_s1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16</xdr:row>
          <xdr:rowOff>47625</xdr:rowOff>
        </xdr:from>
        <xdr:to>
          <xdr:col>21</xdr:col>
          <xdr:colOff>66675</xdr:colOff>
          <xdr:row>17</xdr:row>
          <xdr:rowOff>66675</xdr:rowOff>
        </xdr:to>
        <xdr:sp macro="" textlink="">
          <xdr:nvSpPr>
            <xdr:cNvPr id="16802" name="Check Box 418" hidden="1">
              <a:extLst>
                <a:ext uri="{63B3BB69-23CF-44E3-9099-C40C66FF867C}">
                  <a14:compatExt spid="_x0000_s1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17</xdr:row>
          <xdr:rowOff>57150</xdr:rowOff>
        </xdr:from>
        <xdr:to>
          <xdr:col>15</xdr:col>
          <xdr:colOff>66675</xdr:colOff>
          <xdr:row>18</xdr:row>
          <xdr:rowOff>66675</xdr:rowOff>
        </xdr:to>
        <xdr:sp macro="" textlink="">
          <xdr:nvSpPr>
            <xdr:cNvPr id="16803" name="Check Box 419" hidden="1">
              <a:extLst>
                <a:ext uri="{63B3BB69-23CF-44E3-9099-C40C66FF867C}">
                  <a14:compatExt spid="_x0000_s1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18</xdr:row>
          <xdr:rowOff>57150</xdr:rowOff>
        </xdr:from>
        <xdr:to>
          <xdr:col>16</xdr:col>
          <xdr:colOff>66675</xdr:colOff>
          <xdr:row>19</xdr:row>
          <xdr:rowOff>66675</xdr:rowOff>
        </xdr:to>
        <xdr:sp macro="" textlink="">
          <xdr:nvSpPr>
            <xdr:cNvPr id="16804" name="Check Box 420" hidden="1">
              <a:extLst>
                <a:ext uri="{63B3BB69-23CF-44E3-9099-C40C66FF867C}">
                  <a14:compatExt spid="_x0000_s1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17</xdr:row>
          <xdr:rowOff>57150</xdr:rowOff>
        </xdr:from>
        <xdr:to>
          <xdr:col>20</xdr:col>
          <xdr:colOff>66675</xdr:colOff>
          <xdr:row>18</xdr:row>
          <xdr:rowOff>66675</xdr:rowOff>
        </xdr:to>
        <xdr:sp macro="" textlink="">
          <xdr:nvSpPr>
            <xdr:cNvPr id="16805" name="Check Box 421" hidden="1">
              <a:extLst>
                <a:ext uri="{63B3BB69-23CF-44E3-9099-C40C66FF867C}">
                  <a14:compatExt spid="_x0000_s1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18</xdr:row>
          <xdr:rowOff>57150</xdr:rowOff>
        </xdr:from>
        <xdr:to>
          <xdr:col>21</xdr:col>
          <xdr:colOff>66675</xdr:colOff>
          <xdr:row>19</xdr:row>
          <xdr:rowOff>66675</xdr:rowOff>
        </xdr:to>
        <xdr:sp macro="" textlink="">
          <xdr:nvSpPr>
            <xdr:cNvPr id="16806" name="Check Box 422" hidden="1">
              <a:extLst>
                <a:ext uri="{63B3BB69-23CF-44E3-9099-C40C66FF867C}">
                  <a14:compatExt spid="_x0000_s1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19</xdr:row>
          <xdr:rowOff>57150</xdr:rowOff>
        </xdr:from>
        <xdr:to>
          <xdr:col>15</xdr:col>
          <xdr:colOff>66675</xdr:colOff>
          <xdr:row>20</xdr:row>
          <xdr:rowOff>66675</xdr:rowOff>
        </xdr:to>
        <xdr:sp macro="" textlink="">
          <xdr:nvSpPr>
            <xdr:cNvPr id="16807" name="Check Box 423" hidden="1">
              <a:extLst>
                <a:ext uri="{63B3BB69-23CF-44E3-9099-C40C66FF867C}">
                  <a14:compatExt spid="_x0000_s1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57150</xdr:rowOff>
        </xdr:from>
        <xdr:to>
          <xdr:col>16</xdr:col>
          <xdr:colOff>66675</xdr:colOff>
          <xdr:row>21</xdr:row>
          <xdr:rowOff>66675</xdr:rowOff>
        </xdr:to>
        <xdr:sp macro="" textlink="">
          <xdr:nvSpPr>
            <xdr:cNvPr id="16808" name="Check Box 424" hidden="1">
              <a:extLst>
                <a:ext uri="{63B3BB69-23CF-44E3-9099-C40C66FF867C}">
                  <a14:compatExt spid="_x0000_s1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19</xdr:row>
          <xdr:rowOff>57150</xdr:rowOff>
        </xdr:from>
        <xdr:to>
          <xdr:col>20</xdr:col>
          <xdr:colOff>66675</xdr:colOff>
          <xdr:row>20</xdr:row>
          <xdr:rowOff>66675</xdr:rowOff>
        </xdr:to>
        <xdr:sp macro="" textlink="">
          <xdr:nvSpPr>
            <xdr:cNvPr id="16809" name="Check Box 425" hidden="1">
              <a:extLst>
                <a:ext uri="{63B3BB69-23CF-44E3-9099-C40C66FF867C}">
                  <a14:compatExt spid="_x0000_s1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20</xdr:row>
          <xdr:rowOff>57150</xdr:rowOff>
        </xdr:from>
        <xdr:to>
          <xdr:col>21</xdr:col>
          <xdr:colOff>66675</xdr:colOff>
          <xdr:row>21</xdr:row>
          <xdr:rowOff>66675</xdr:rowOff>
        </xdr:to>
        <xdr:sp macro="" textlink="">
          <xdr:nvSpPr>
            <xdr:cNvPr id="16810" name="Check Box 426" hidden="1">
              <a:extLst>
                <a:ext uri="{63B3BB69-23CF-44E3-9099-C40C66FF867C}">
                  <a14:compatExt spid="_x0000_s1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21</xdr:row>
          <xdr:rowOff>57150</xdr:rowOff>
        </xdr:from>
        <xdr:to>
          <xdr:col>15</xdr:col>
          <xdr:colOff>66675</xdr:colOff>
          <xdr:row>22</xdr:row>
          <xdr:rowOff>66675</xdr:rowOff>
        </xdr:to>
        <xdr:sp macro="" textlink="">
          <xdr:nvSpPr>
            <xdr:cNvPr id="16811" name="Check Box 427" hidden="1">
              <a:extLst>
                <a:ext uri="{63B3BB69-23CF-44E3-9099-C40C66FF867C}">
                  <a14:compatExt spid="_x0000_s1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22</xdr:row>
          <xdr:rowOff>57150</xdr:rowOff>
        </xdr:from>
        <xdr:to>
          <xdr:col>16</xdr:col>
          <xdr:colOff>66675</xdr:colOff>
          <xdr:row>23</xdr:row>
          <xdr:rowOff>66675</xdr:rowOff>
        </xdr:to>
        <xdr:sp macro="" textlink="">
          <xdr:nvSpPr>
            <xdr:cNvPr id="16812" name="Check Box 428" hidden="1">
              <a:extLst>
                <a:ext uri="{63B3BB69-23CF-44E3-9099-C40C66FF867C}">
                  <a14:compatExt spid="_x0000_s1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21</xdr:row>
          <xdr:rowOff>57150</xdr:rowOff>
        </xdr:from>
        <xdr:to>
          <xdr:col>20</xdr:col>
          <xdr:colOff>66675</xdr:colOff>
          <xdr:row>22</xdr:row>
          <xdr:rowOff>66675</xdr:rowOff>
        </xdr:to>
        <xdr:sp macro="" textlink="">
          <xdr:nvSpPr>
            <xdr:cNvPr id="16813" name="Check Box 429" hidden="1">
              <a:extLst>
                <a:ext uri="{63B3BB69-23CF-44E3-9099-C40C66FF867C}">
                  <a14:compatExt spid="_x0000_s1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22</xdr:row>
          <xdr:rowOff>57150</xdr:rowOff>
        </xdr:from>
        <xdr:to>
          <xdr:col>21</xdr:col>
          <xdr:colOff>66675</xdr:colOff>
          <xdr:row>23</xdr:row>
          <xdr:rowOff>66675</xdr:rowOff>
        </xdr:to>
        <xdr:sp macro="" textlink="">
          <xdr:nvSpPr>
            <xdr:cNvPr id="16814" name="Check Box 430" hidden="1">
              <a:extLst>
                <a:ext uri="{63B3BB69-23CF-44E3-9099-C40C66FF867C}">
                  <a14:compatExt spid="_x0000_s1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23</xdr:row>
          <xdr:rowOff>57150</xdr:rowOff>
        </xdr:from>
        <xdr:to>
          <xdr:col>15</xdr:col>
          <xdr:colOff>66675</xdr:colOff>
          <xdr:row>24</xdr:row>
          <xdr:rowOff>66675</xdr:rowOff>
        </xdr:to>
        <xdr:sp macro="" textlink="">
          <xdr:nvSpPr>
            <xdr:cNvPr id="16815" name="Check Box 431" hidden="1">
              <a:extLst>
                <a:ext uri="{63B3BB69-23CF-44E3-9099-C40C66FF867C}">
                  <a14:compatExt spid="_x0000_s16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23</xdr:row>
          <xdr:rowOff>57150</xdr:rowOff>
        </xdr:from>
        <xdr:to>
          <xdr:col>20</xdr:col>
          <xdr:colOff>66675</xdr:colOff>
          <xdr:row>24</xdr:row>
          <xdr:rowOff>66675</xdr:rowOff>
        </xdr:to>
        <xdr:sp macro="" textlink="">
          <xdr:nvSpPr>
            <xdr:cNvPr id="16816" name="Check Box 432" hidden="1">
              <a:extLst>
                <a:ext uri="{63B3BB69-23CF-44E3-9099-C40C66FF867C}">
                  <a14:compatExt spid="_x0000_s16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xdr:row>
          <xdr:rowOff>38100</xdr:rowOff>
        </xdr:from>
        <xdr:to>
          <xdr:col>15</xdr:col>
          <xdr:colOff>66675</xdr:colOff>
          <xdr:row>8</xdr:row>
          <xdr:rowOff>57150</xdr:rowOff>
        </xdr:to>
        <xdr:sp macro="" textlink="">
          <xdr:nvSpPr>
            <xdr:cNvPr id="16817" name="Check Box 433" hidden="1">
              <a:extLst>
                <a:ext uri="{63B3BB69-23CF-44E3-9099-C40C66FF867C}">
                  <a14:compatExt spid="_x0000_s16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8</xdr:row>
          <xdr:rowOff>47625</xdr:rowOff>
        </xdr:from>
        <xdr:to>
          <xdr:col>16</xdr:col>
          <xdr:colOff>66675</xdr:colOff>
          <xdr:row>9</xdr:row>
          <xdr:rowOff>57150</xdr:rowOff>
        </xdr:to>
        <xdr:sp macro="" textlink="">
          <xdr:nvSpPr>
            <xdr:cNvPr id="16818" name="Check Box 434" hidden="1">
              <a:extLst>
                <a:ext uri="{63B3BB69-23CF-44E3-9099-C40C66FF867C}">
                  <a14:compatExt spid="_x0000_s16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7</xdr:row>
          <xdr:rowOff>38100</xdr:rowOff>
        </xdr:from>
        <xdr:to>
          <xdr:col>20</xdr:col>
          <xdr:colOff>66675</xdr:colOff>
          <xdr:row>8</xdr:row>
          <xdr:rowOff>57150</xdr:rowOff>
        </xdr:to>
        <xdr:sp macro="" textlink="">
          <xdr:nvSpPr>
            <xdr:cNvPr id="16819" name="Check Box 435" hidden="1">
              <a:extLst>
                <a:ext uri="{63B3BB69-23CF-44E3-9099-C40C66FF867C}">
                  <a14:compatExt spid="_x0000_s16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xdr:row>
          <xdr:rowOff>47625</xdr:rowOff>
        </xdr:from>
        <xdr:to>
          <xdr:col>21</xdr:col>
          <xdr:colOff>66675</xdr:colOff>
          <xdr:row>9</xdr:row>
          <xdr:rowOff>57150</xdr:rowOff>
        </xdr:to>
        <xdr:sp macro="" textlink="">
          <xdr:nvSpPr>
            <xdr:cNvPr id="16820" name="Check Box 436" hidden="1">
              <a:extLst>
                <a:ext uri="{63B3BB69-23CF-44E3-9099-C40C66FF867C}">
                  <a14:compatExt spid="_x0000_s16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25</xdr:row>
          <xdr:rowOff>95250</xdr:rowOff>
        </xdr:from>
        <xdr:to>
          <xdr:col>15</xdr:col>
          <xdr:colOff>57150</xdr:colOff>
          <xdr:row>26</xdr:row>
          <xdr:rowOff>28575</xdr:rowOff>
        </xdr:to>
        <xdr:sp macro="" textlink="">
          <xdr:nvSpPr>
            <xdr:cNvPr id="16821" name="Check Box 437" hidden="1">
              <a:extLst>
                <a:ext uri="{63B3BB69-23CF-44E3-9099-C40C66FF867C}">
                  <a14:compatExt spid="_x0000_s16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25</xdr:row>
          <xdr:rowOff>95250</xdr:rowOff>
        </xdr:from>
        <xdr:to>
          <xdr:col>20</xdr:col>
          <xdr:colOff>19050</xdr:colOff>
          <xdr:row>26</xdr:row>
          <xdr:rowOff>38100</xdr:rowOff>
        </xdr:to>
        <xdr:sp macro="" textlink="">
          <xdr:nvSpPr>
            <xdr:cNvPr id="16822" name="Check Box 438" hidden="1">
              <a:extLst>
                <a:ext uri="{63B3BB69-23CF-44E3-9099-C40C66FF867C}">
                  <a14:compatExt spid="_x0000_s16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26</xdr:row>
          <xdr:rowOff>66675</xdr:rowOff>
        </xdr:from>
        <xdr:to>
          <xdr:col>16</xdr:col>
          <xdr:colOff>28575</xdr:colOff>
          <xdr:row>26</xdr:row>
          <xdr:rowOff>485775</xdr:rowOff>
        </xdr:to>
        <xdr:sp macro="" textlink="">
          <xdr:nvSpPr>
            <xdr:cNvPr id="16823" name="Check Box 439" hidden="1">
              <a:extLst>
                <a:ext uri="{63B3BB69-23CF-44E3-9099-C40C66FF867C}">
                  <a14:compatExt spid="_x0000_s16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26</xdr:row>
          <xdr:rowOff>66675</xdr:rowOff>
        </xdr:from>
        <xdr:to>
          <xdr:col>21</xdr:col>
          <xdr:colOff>28575</xdr:colOff>
          <xdr:row>26</xdr:row>
          <xdr:rowOff>476250</xdr:rowOff>
        </xdr:to>
        <xdr:sp macro="" textlink="">
          <xdr:nvSpPr>
            <xdr:cNvPr id="16824" name="Check Box 440" hidden="1">
              <a:extLst>
                <a:ext uri="{63B3BB69-23CF-44E3-9099-C40C66FF867C}">
                  <a14:compatExt spid="_x0000_s16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110</xdr:row>
          <xdr:rowOff>38100</xdr:rowOff>
        </xdr:from>
        <xdr:to>
          <xdr:col>15</xdr:col>
          <xdr:colOff>152400</xdr:colOff>
          <xdr:row>111</xdr:row>
          <xdr:rowOff>57150</xdr:rowOff>
        </xdr:to>
        <xdr:sp macro="" textlink="">
          <xdr:nvSpPr>
            <xdr:cNvPr id="16825" name="Check Box 441" hidden="1">
              <a:extLst>
                <a:ext uri="{63B3BB69-23CF-44E3-9099-C40C66FF867C}">
                  <a14:compatExt spid="_x0000_s16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111</xdr:row>
          <xdr:rowOff>0</xdr:rowOff>
        </xdr:from>
        <xdr:to>
          <xdr:col>16</xdr:col>
          <xdr:colOff>257175</xdr:colOff>
          <xdr:row>112</xdr:row>
          <xdr:rowOff>28575</xdr:rowOff>
        </xdr:to>
        <xdr:sp macro="" textlink="">
          <xdr:nvSpPr>
            <xdr:cNvPr id="16826" name="Check Box 442" hidden="1">
              <a:extLst>
                <a:ext uri="{63B3BB69-23CF-44E3-9099-C40C66FF867C}">
                  <a14:compatExt spid="_x0000_s16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110</xdr:row>
          <xdr:rowOff>19050</xdr:rowOff>
        </xdr:from>
        <xdr:to>
          <xdr:col>20</xdr:col>
          <xdr:colOff>257175</xdr:colOff>
          <xdr:row>111</xdr:row>
          <xdr:rowOff>38100</xdr:rowOff>
        </xdr:to>
        <xdr:sp macro="" textlink="">
          <xdr:nvSpPr>
            <xdr:cNvPr id="16827" name="Check Box 443" hidden="1">
              <a:extLst>
                <a:ext uri="{63B3BB69-23CF-44E3-9099-C40C66FF867C}">
                  <a14:compatExt spid="_x0000_s16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111</xdr:row>
          <xdr:rowOff>0</xdr:rowOff>
        </xdr:from>
        <xdr:to>
          <xdr:col>21</xdr:col>
          <xdr:colOff>47625</xdr:colOff>
          <xdr:row>111</xdr:row>
          <xdr:rowOff>457200</xdr:rowOff>
        </xdr:to>
        <xdr:sp macro="" textlink="">
          <xdr:nvSpPr>
            <xdr:cNvPr id="16828" name="Check Box 444" hidden="1">
              <a:extLst>
                <a:ext uri="{63B3BB69-23CF-44E3-9099-C40C66FF867C}">
                  <a14:compatExt spid="_x0000_s16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112</xdr:row>
          <xdr:rowOff>9525</xdr:rowOff>
        </xdr:from>
        <xdr:to>
          <xdr:col>15</xdr:col>
          <xdr:colOff>171450</xdr:colOff>
          <xdr:row>113</xdr:row>
          <xdr:rowOff>28575</xdr:rowOff>
        </xdr:to>
        <xdr:sp macro="" textlink="">
          <xdr:nvSpPr>
            <xdr:cNvPr id="16829" name="Check Box 445" hidden="1">
              <a:extLst>
                <a:ext uri="{63B3BB69-23CF-44E3-9099-C40C66FF867C}">
                  <a14:compatExt spid="_x0000_s16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113</xdr:row>
          <xdr:rowOff>9525</xdr:rowOff>
        </xdr:from>
        <xdr:to>
          <xdr:col>16</xdr:col>
          <xdr:colOff>123825</xdr:colOff>
          <xdr:row>113</xdr:row>
          <xdr:rowOff>400050</xdr:rowOff>
        </xdr:to>
        <xdr:sp macro="" textlink="">
          <xdr:nvSpPr>
            <xdr:cNvPr id="16830" name="Check Box 446" hidden="1">
              <a:extLst>
                <a:ext uri="{63B3BB69-23CF-44E3-9099-C40C66FF867C}">
                  <a14:compatExt spid="_x0000_s16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112</xdr:row>
          <xdr:rowOff>9525</xdr:rowOff>
        </xdr:from>
        <xdr:to>
          <xdr:col>20</xdr:col>
          <xdr:colOff>247650</xdr:colOff>
          <xdr:row>113</xdr:row>
          <xdr:rowOff>28575</xdr:rowOff>
        </xdr:to>
        <xdr:sp macro="" textlink="">
          <xdr:nvSpPr>
            <xdr:cNvPr id="16831" name="Check Box 447" hidden="1">
              <a:extLst>
                <a:ext uri="{63B3BB69-23CF-44E3-9099-C40C66FF867C}">
                  <a14:compatExt spid="_x0000_s16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113</xdr:row>
          <xdr:rowOff>76200</xdr:rowOff>
        </xdr:from>
        <xdr:to>
          <xdr:col>21</xdr:col>
          <xdr:colOff>190500</xdr:colOff>
          <xdr:row>113</xdr:row>
          <xdr:rowOff>457200</xdr:rowOff>
        </xdr:to>
        <xdr:sp macro="" textlink="">
          <xdr:nvSpPr>
            <xdr:cNvPr id="16832" name="Check Box 448" hidden="1">
              <a:extLst>
                <a:ext uri="{63B3BB69-23CF-44E3-9099-C40C66FF867C}">
                  <a14:compatExt spid="_x0000_s16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100</xdr:row>
          <xdr:rowOff>47625</xdr:rowOff>
        </xdr:from>
        <xdr:to>
          <xdr:col>15</xdr:col>
          <xdr:colOff>85725</xdr:colOff>
          <xdr:row>100</xdr:row>
          <xdr:rowOff>485775</xdr:rowOff>
        </xdr:to>
        <xdr:sp macro="" textlink="">
          <xdr:nvSpPr>
            <xdr:cNvPr id="16833" name="Check Box 449" hidden="1">
              <a:extLst>
                <a:ext uri="{63B3BB69-23CF-44E3-9099-C40C66FF867C}">
                  <a14:compatExt spid="_x0000_s16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100</xdr:row>
          <xdr:rowOff>38100</xdr:rowOff>
        </xdr:from>
        <xdr:to>
          <xdr:col>20</xdr:col>
          <xdr:colOff>133350</xdr:colOff>
          <xdr:row>100</xdr:row>
          <xdr:rowOff>495300</xdr:rowOff>
        </xdr:to>
        <xdr:sp macro="" textlink="">
          <xdr:nvSpPr>
            <xdr:cNvPr id="16834" name="Check Box 450" hidden="1">
              <a:extLst>
                <a:ext uri="{63B3BB69-23CF-44E3-9099-C40C66FF867C}">
                  <a14:compatExt spid="_x0000_s16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101</xdr:row>
          <xdr:rowOff>57150</xdr:rowOff>
        </xdr:from>
        <xdr:to>
          <xdr:col>16</xdr:col>
          <xdr:colOff>142875</xdr:colOff>
          <xdr:row>101</xdr:row>
          <xdr:rowOff>457200</xdr:rowOff>
        </xdr:to>
        <xdr:sp macro="" textlink="">
          <xdr:nvSpPr>
            <xdr:cNvPr id="16835" name="Check Box 451" hidden="1">
              <a:extLst>
                <a:ext uri="{63B3BB69-23CF-44E3-9099-C40C66FF867C}">
                  <a14:compatExt spid="_x0000_s16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101</xdr:row>
          <xdr:rowOff>38100</xdr:rowOff>
        </xdr:from>
        <xdr:to>
          <xdr:col>21</xdr:col>
          <xdr:colOff>114300</xdr:colOff>
          <xdr:row>102</xdr:row>
          <xdr:rowOff>0</xdr:rowOff>
        </xdr:to>
        <xdr:sp macro="" textlink="">
          <xdr:nvSpPr>
            <xdr:cNvPr id="16836" name="Check Box 452" hidden="1">
              <a:extLst>
                <a:ext uri="{63B3BB69-23CF-44E3-9099-C40C66FF867C}">
                  <a14:compatExt spid="_x0000_s16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102</xdr:row>
          <xdr:rowOff>38100</xdr:rowOff>
        </xdr:from>
        <xdr:to>
          <xdr:col>15</xdr:col>
          <xdr:colOff>76200</xdr:colOff>
          <xdr:row>102</xdr:row>
          <xdr:rowOff>447675</xdr:rowOff>
        </xdr:to>
        <xdr:sp macro="" textlink="">
          <xdr:nvSpPr>
            <xdr:cNvPr id="16837" name="Check Box 453" hidden="1">
              <a:extLst>
                <a:ext uri="{63B3BB69-23CF-44E3-9099-C40C66FF867C}">
                  <a14:compatExt spid="_x0000_s16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102</xdr:row>
          <xdr:rowOff>57150</xdr:rowOff>
        </xdr:from>
        <xdr:to>
          <xdr:col>20</xdr:col>
          <xdr:colOff>104775</xdr:colOff>
          <xdr:row>102</xdr:row>
          <xdr:rowOff>495300</xdr:rowOff>
        </xdr:to>
        <xdr:sp macro="" textlink="">
          <xdr:nvSpPr>
            <xdr:cNvPr id="16838" name="Check Box 454" hidden="1">
              <a:extLst>
                <a:ext uri="{63B3BB69-23CF-44E3-9099-C40C66FF867C}">
                  <a14:compatExt spid="_x0000_s16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103</xdr:row>
          <xdr:rowOff>57150</xdr:rowOff>
        </xdr:from>
        <xdr:to>
          <xdr:col>16</xdr:col>
          <xdr:colOff>123825</xdr:colOff>
          <xdr:row>103</xdr:row>
          <xdr:rowOff>457200</xdr:rowOff>
        </xdr:to>
        <xdr:sp macro="" textlink="">
          <xdr:nvSpPr>
            <xdr:cNvPr id="16839" name="Check Box 455" hidden="1">
              <a:extLst>
                <a:ext uri="{63B3BB69-23CF-44E3-9099-C40C66FF867C}">
                  <a14:compatExt spid="_x0000_s16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103</xdr:row>
          <xdr:rowOff>28575</xdr:rowOff>
        </xdr:from>
        <xdr:to>
          <xdr:col>21</xdr:col>
          <xdr:colOff>123825</xdr:colOff>
          <xdr:row>103</xdr:row>
          <xdr:rowOff>495300</xdr:rowOff>
        </xdr:to>
        <xdr:sp macro="" textlink="">
          <xdr:nvSpPr>
            <xdr:cNvPr id="16840" name="Check Box 456" hidden="1">
              <a:extLst>
                <a:ext uri="{63B3BB69-23CF-44E3-9099-C40C66FF867C}">
                  <a14:compatExt spid="_x0000_s1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104</xdr:row>
          <xdr:rowOff>28575</xdr:rowOff>
        </xdr:from>
        <xdr:to>
          <xdr:col>15</xdr:col>
          <xdr:colOff>76200</xdr:colOff>
          <xdr:row>104</xdr:row>
          <xdr:rowOff>428625</xdr:rowOff>
        </xdr:to>
        <xdr:sp macro="" textlink="">
          <xdr:nvSpPr>
            <xdr:cNvPr id="16841" name="Check Box 457" hidden="1">
              <a:extLst>
                <a:ext uri="{63B3BB69-23CF-44E3-9099-C40C66FF867C}">
                  <a14:compatExt spid="_x0000_s1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104</xdr:row>
          <xdr:rowOff>47625</xdr:rowOff>
        </xdr:from>
        <xdr:to>
          <xdr:col>20</xdr:col>
          <xdr:colOff>123825</xdr:colOff>
          <xdr:row>104</xdr:row>
          <xdr:rowOff>485775</xdr:rowOff>
        </xdr:to>
        <xdr:sp macro="" textlink="">
          <xdr:nvSpPr>
            <xdr:cNvPr id="16842" name="Check Box 458" hidden="1">
              <a:extLst>
                <a:ext uri="{63B3BB69-23CF-44E3-9099-C40C66FF867C}">
                  <a14:compatExt spid="_x0000_s16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105</xdr:row>
          <xdr:rowOff>57150</xdr:rowOff>
        </xdr:from>
        <xdr:to>
          <xdr:col>16</xdr:col>
          <xdr:colOff>142875</xdr:colOff>
          <xdr:row>105</xdr:row>
          <xdr:rowOff>457200</xdr:rowOff>
        </xdr:to>
        <xdr:sp macro="" textlink="">
          <xdr:nvSpPr>
            <xdr:cNvPr id="16843" name="Check Box 459" hidden="1">
              <a:extLst>
                <a:ext uri="{63B3BB69-23CF-44E3-9099-C40C66FF867C}">
                  <a14:compatExt spid="_x0000_s16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105</xdr:row>
          <xdr:rowOff>38100</xdr:rowOff>
        </xdr:from>
        <xdr:to>
          <xdr:col>21</xdr:col>
          <xdr:colOff>123825</xdr:colOff>
          <xdr:row>105</xdr:row>
          <xdr:rowOff>495300</xdr:rowOff>
        </xdr:to>
        <xdr:sp macro="" textlink="">
          <xdr:nvSpPr>
            <xdr:cNvPr id="16844" name="Check Box 460" hidden="1">
              <a:extLst>
                <a:ext uri="{63B3BB69-23CF-44E3-9099-C40C66FF867C}">
                  <a14:compatExt spid="_x0000_s16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106</xdr:row>
          <xdr:rowOff>47625</xdr:rowOff>
        </xdr:from>
        <xdr:to>
          <xdr:col>15</xdr:col>
          <xdr:colOff>76200</xdr:colOff>
          <xdr:row>106</xdr:row>
          <xdr:rowOff>447675</xdr:rowOff>
        </xdr:to>
        <xdr:sp macro="" textlink="">
          <xdr:nvSpPr>
            <xdr:cNvPr id="16845" name="Check Box 461" hidden="1">
              <a:extLst>
                <a:ext uri="{63B3BB69-23CF-44E3-9099-C40C66FF867C}">
                  <a14:compatExt spid="_x0000_s16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106</xdr:row>
          <xdr:rowOff>47625</xdr:rowOff>
        </xdr:from>
        <xdr:to>
          <xdr:col>20</xdr:col>
          <xdr:colOff>123825</xdr:colOff>
          <xdr:row>106</xdr:row>
          <xdr:rowOff>485775</xdr:rowOff>
        </xdr:to>
        <xdr:sp macro="" textlink="">
          <xdr:nvSpPr>
            <xdr:cNvPr id="16846" name="Check Box 462" hidden="1">
              <a:extLst>
                <a:ext uri="{63B3BB69-23CF-44E3-9099-C40C66FF867C}">
                  <a14:compatExt spid="_x0000_s16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107</xdr:row>
          <xdr:rowOff>57150</xdr:rowOff>
        </xdr:from>
        <xdr:to>
          <xdr:col>16</xdr:col>
          <xdr:colOff>152400</xdr:colOff>
          <xdr:row>107</xdr:row>
          <xdr:rowOff>457200</xdr:rowOff>
        </xdr:to>
        <xdr:sp macro="" textlink="">
          <xdr:nvSpPr>
            <xdr:cNvPr id="16847" name="Check Box 463" hidden="1">
              <a:extLst>
                <a:ext uri="{63B3BB69-23CF-44E3-9099-C40C66FF867C}">
                  <a14:compatExt spid="_x0000_s16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107</xdr:row>
          <xdr:rowOff>38100</xdr:rowOff>
        </xdr:from>
        <xdr:to>
          <xdr:col>21</xdr:col>
          <xdr:colOff>123825</xdr:colOff>
          <xdr:row>107</xdr:row>
          <xdr:rowOff>495300</xdr:rowOff>
        </xdr:to>
        <xdr:sp macro="" textlink="">
          <xdr:nvSpPr>
            <xdr:cNvPr id="16848" name="Check Box 464" hidden="1">
              <a:extLst>
                <a:ext uri="{63B3BB69-23CF-44E3-9099-C40C66FF867C}">
                  <a14:compatExt spid="_x0000_s16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108</xdr:row>
          <xdr:rowOff>76200</xdr:rowOff>
        </xdr:from>
        <xdr:to>
          <xdr:col>15</xdr:col>
          <xdr:colOff>76200</xdr:colOff>
          <xdr:row>108</xdr:row>
          <xdr:rowOff>476250</xdr:rowOff>
        </xdr:to>
        <xdr:sp macro="" textlink="">
          <xdr:nvSpPr>
            <xdr:cNvPr id="16849" name="Check Box 465" hidden="1">
              <a:extLst>
                <a:ext uri="{63B3BB69-23CF-44E3-9099-C40C66FF867C}">
                  <a14:compatExt spid="_x0000_s16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108</xdr:row>
          <xdr:rowOff>47625</xdr:rowOff>
        </xdr:from>
        <xdr:to>
          <xdr:col>20</xdr:col>
          <xdr:colOff>142875</xdr:colOff>
          <xdr:row>108</xdr:row>
          <xdr:rowOff>485775</xdr:rowOff>
        </xdr:to>
        <xdr:sp macro="" textlink="">
          <xdr:nvSpPr>
            <xdr:cNvPr id="16850" name="Check Box 466" hidden="1">
              <a:extLst>
                <a:ext uri="{63B3BB69-23CF-44E3-9099-C40C66FF867C}">
                  <a14:compatExt spid="_x0000_s16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109</xdr:row>
          <xdr:rowOff>66675</xdr:rowOff>
        </xdr:from>
        <xdr:to>
          <xdr:col>16</xdr:col>
          <xdr:colOff>123825</xdr:colOff>
          <xdr:row>109</xdr:row>
          <xdr:rowOff>466725</xdr:rowOff>
        </xdr:to>
        <xdr:sp macro="" textlink="">
          <xdr:nvSpPr>
            <xdr:cNvPr id="16851" name="Check Box 467" hidden="1">
              <a:extLst>
                <a:ext uri="{63B3BB69-23CF-44E3-9099-C40C66FF867C}">
                  <a14:compatExt spid="_x0000_s16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109</xdr:row>
          <xdr:rowOff>38100</xdr:rowOff>
        </xdr:from>
        <xdr:to>
          <xdr:col>21</xdr:col>
          <xdr:colOff>123825</xdr:colOff>
          <xdr:row>110</xdr:row>
          <xdr:rowOff>0</xdr:rowOff>
        </xdr:to>
        <xdr:sp macro="" textlink="">
          <xdr:nvSpPr>
            <xdr:cNvPr id="16852" name="Check Box 468" hidden="1">
              <a:extLst>
                <a:ext uri="{63B3BB69-23CF-44E3-9099-C40C66FF867C}">
                  <a14:compatExt spid="_x0000_s16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27</xdr:row>
          <xdr:rowOff>85725</xdr:rowOff>
        </xdr:from>
        <xdr:to>
          <xdr:col>15</xdr:col>
          <xdr:colOff>57150</xdr:colOff>
          <xdr:row>28</xdr:row>
          <xdr:rowOff>19050</xdr:rowOff>
        </xdr:to>
        <xdr:sp macro="" textlink="">
          <xdr:nvSpPr>
            <xdr:cNvPr id="16853" name="Check Box 469" hidden="1">
              <a:extLst>
                <a:ext uri="{63B3BB69-23CF-44E3-9099-C40C66FF867C}">
                  <a14:compatExt spid="_x0000_s16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27</xdr:row>
          <xdr:rowOff>76200</xdr:rowOff>
        </xdr:from>
        <xdr:to>
          <xdr:col>20</xdr:col>
          <xdr:colOff>19050</xdr:colOff>
          <xdr:row>28</xdr:row>
          <xdr:rowOff>19050</xdr:rowOff>
        </xdr:to>
        <xdr:sp macro="" textlink="">
          <xdr:nvSpPr>
            <xdr:cNvPr id="16854" name="Check Box 470" hidden="1">
              <a:extLst>
                <a:ext uri="{63B3BB69-23CF-44E3-9099-C40C66FF867C}">
                  <a14:compatExt spid="_x0000_s16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28</xdr:row>
          <xdr:rowOff>76200</xdr:rowOff>
        </xdr:from>
        <xdr:to>
          <xdr:col>16</xdr:col>
          <xdr:colOff>66675</xdr:colOff>
          <xdr:row>29</xdr:row>
          <xdr:rowOff>9525</xdr:rowOff>
        </xdr:to>
        <xdr:sp macro="" textlink="">
          <xdr:nvSpPr>
            <xdr:cNvPr id="16855" name="Check Box 471" hidden="1">
              <a:extLst>
                <a:ext uri="{63B3BB69-23CF-44E3-9099-C40C66FF867C}">
                  <a14:compatExt spid="_x0000_s16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28</xdr:row>
          <xdr:rowOff>57150</xdr:rowOff>
        </xdr:from>
        <xdr:to>
          <xdr:col>21</xdr:col>
          <xdr:colOff>28575</xdr:colOff>
          <xdr:row>28</xdr:row>
          <xdr:rowOff>466725</xdr:rowOff>
        </xdr:to>
        <xdr:sp macro="" textlink="">
          <xdr:nvSpPr>
            <xdr:cNvPr id="16856" name="Check Box 472" hidden="1">
              <a:extLst>
                <a:ext uri="{63B3BB69-23CF-44E3-9099-C40C66FF867C}">
                  <a14:compatExt spid="_x0000_s16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32.xml"/><Relationship Id="rId21" Type="http://schemas.openxmlformats.org/officeDocument/2006/relationships/ctrlProp" Target="../ctrlProps/ctrlProp36.xml"/><Relationship Id="rId42" Type="http://schemas.openxmlformats.org/officeDocument/2006/relationships/ctrlProp" Target="../ctrlProps/ctrlProp57.xml"/><Relationship Id="rId63" Type="http://schemas.openxmlformats.org/officeDocument/2006/relationships/ctrlProp" Target="../ctrlProps/ctrlProp78.xml"/><Relationship Id="rId84" Type="http://schemas.openxmlformats.org/officeDocument/2006/relationships/ctrlProp" Target="../ctrlProps/ctrlProp99.xml"/><Relationship Id="rId138" Type="http://schemas.openxmlformats.org/officeDocument/2006/relationships/ctrlProp" Target="../ctrlProps/ctrlProp153.xml"/><Relationship Id="rId159" Type="http://schemas.openxmlformats.org/officeDocument/2006/relationships/ctrlProp" Target="../ctrlProps/ctrlProp174.xml"/><Relationship Id="rId170" Type="http://schemas.openxmlformats.org/officeDocument/2006/relationships/ctrlProp" Target="../ctrlProps/ctrlProp185.xml"/><Relationship Id="rId191" Type="http://schemas.openxmlformats.org/officeDocument/2006/relationships/ctrlProp" Target="../ctrlProps/ctrlProp206.xml"/><Relationship Id="rId205" Type="http://schemas.openxmlformats.org/officeDocument/2006/relationships/ctrlProp" Target="../ctrlProps/ctrlProp220.xml"/><Relationship Id="rId107" Type="http://schemas.openxmlformats.org/officeDocument/2006/relationships/ctrlProp" Target="../ctrlProps/ctrlProp122.xml"/><Relationship Id="rId11" Type="http://schemas.openxmlformats.org/officeDocument/2006/relationships/ctrlProp" Target="../ctrlProps/ctrlProp26.xml"/><Relationship Id="rId32" Type="http://schemas.openxmlformats.org/officeDocument/2006/relationships/ctrlProp" Target="../ctrlProps/ctrlProp47.xml"/><Relationship Id="rId53" Type="http://schemas.openxmlformats.org/officeDocument/2006/relationships/ctrlProp" Target="../ctrlProps/ctrlProp68.xml"/><Relationship Id="rId74" Type="http://schemas.openxmlformats.org/officeDocument/2006/relationships/ctrlProp" Target="../ctrlProps/ctrlProp89.xml"/><Relationship Id="rId128" Type="http://schemas.openxmlformats.org/officeDocument/2006/relationships/ctrlProp" Target="../ctrlProps/ctrlProp143.xml"/><Relationship Id="rId149" Type="http://schemas.openxmlformats.org/officeDocument/2006/relationships/ctrlProp" Target="../ctrlProps/ctrlProp164.xml"/><Relationship Id="rId5" Type="http://schemas.openxmlformats.org/officeDocument/2006/relationships/ctrlProp" Target="../ctrlProps/ctrlProp20.xml"/><Relationship Id="rId90" Type="http://schemas.openxmlformats.org/officeDocument/2006/relationships/ctrlProp" Target="../ctrlProps/ctrlProp105.xml"/><Relationship Id="rId95" Type="http://schemas.openxmlformats.org/officeDocument/2006/relationships/ctrlProp" Target="../ctrlProps/ctrlProp110.xml"/><Relationship Id="rId160" Type="http://schemas.openxmlformats.org/officeDocument/2006/relationships/ctrlProp" Target="../ctrlProps/ctrlProp175.xml"/><Relationship Id="rId165" Type="http://schemas.openxmlformats.org/officeDocument/2006/relationships/ctrlProp" Target="../ctrlProps/ctrlProp180.xml"/><Relationship Id="rId181" Type="http://schemas.openxmlformats.org/officeDocument/2006/relationships/ctrlProp" Target="../ctrlProps/ctrlProp196.xml"/><Relationship Id="rId186" Type="http://schemas.openxmlformats.org/officeDocument/2006/relationships/ctrlProp" Target="../ctrlProps/ctrlProp201.xml"/><Relationship Id="rId216" Type="http://schemas.openxmlformats.org/officeDocument/2006/relationships/ctrlProp" Target="../ctrlProps/ctrlProp231.xml"/><Relationship Id="rId211" Type="http://schemas.openxmlformats.org/officeDocument/2006/relationships/ctrlProp" Target="../ctrlProps/ctrlProp226.xml"/><Relationship Id="rId22" Type="http://schemas.openxmlformats.org/officeDocument/2006/relationships/ctrlProp" Target="../ctrlProps/ctrlProp37.xml"/><Relationship Id="rId27" Type="http://schemas.openxmlformats.org/officeDocument/2006/relationships/ctrlProp" Target="../ctrlProps/ctrlProp42.xml"/><Relationship Id="rId43" Type="http://schemas.openxmlformats.org/officeDocument/2006/relationships/ctrlProp" Target="../ctrlProps/ctrlProp58.xml"/><Relationship Id="rId48" Type="http://schemas.openxmlformats.org/officeDocument/2006/relationships/ctrlProp" Target="../ctrlProps/ctrlProp63.xml"/><Relationship Id="rId64" Type="http://schemas.openxmlformats.org/officeDocument/2006/relationships/ctrlProp" Target="../ctrlProps/ctrlProp79.xml"/><Relationship Id="rId69" Type="http://schemas.openxmlformats.org/officeDocument/2006/relationships/ctrlProp" Target="../ctrlProps/ctrlProp84.xml"/><Relationship Id="rId113" Type="http://schemas.openxmlformats.org/officeDocument/2006/relationships/ctrlProp" Target="../ctrlProps/ctrlProp128.xml"/><Relationship Id="rId118" Type="http://schemas.openxmlformats.org/officeDocument/2006/relationships/ctrlProp" Target="../ctrlProps/ctrlProp133.xml"/><Relationship Id="rId134" Type="http://schemas.openxmlformats.org/officeDocument/2006/relationships/ctrlProp" Target="../ctrlProps/ctrlProp149.xml"/><Relationship Id="rId139" Type="http://schemas.openxmlformats.org/officeDocument/2006/relationships/ctrlProp" Target="../ctrlProps/ctrlProp154.xml"/><Relationship Id="rId80" Type="http://schemas.openxmlformats.org/officeDocument/2006/relationships/ctrlProp" Target="../ctrlProps/ctrlProp95.xml"/><Relationship Id="rId85" Type="http://schemas.openxmlformats.org/officeDocument/2006/relationships/ctrlProp" Target="../ctrlProps/ctrlProp100.xml"/><Relationship Id="rId150" Type="http://schemas.openxmlformats.org/officeDocument/2006/relationships/ctrlProp" Target="../ctrlProps/ctrlProp165.xml"/><Relationship Id="rId155" Type="http://schemas.openxmlformats.org/officeDocument/2006/relationships/ctrlProp" Target="../ctrlProps/ctrlProp170.xml"/><Relationship Id="rId171" Type="http://schemas.openxmlformats.org/officeDocument/2006/relationships/ctrlProp" Target="../ctrlProps/ctrlProp186.xml"/><Relationship Id="rId176" Type="http://schemas.openxmlformats.org/officeDocument/2006/relationships/ctrlProp" Target="../ctrlProps/ctrlProp191.xml"/><Relationship Id="rId192" Type="http://schemas.openxmlformats.org/officeDocument/2006/relationships/ctrlProp" Target="../ctrlProps/ctrlProp207.xml"/><Relationship Id="rId197" Type="http://schemas.openxmlformats.org/officeDocument/2006/relationships/ctrlProp" Target="../ctrlProps/ctrlProp212.xml"/><Relationship Id="rId206" Type="http://schemas.openxmlformats.org/officeDocument/2006/relationships/ctrlProp" Target="../ctrlProps/ctrlProp221.xml"/><Relationship Id="rId201" Type="http://schemas.openxmlformats.org/officeDocument/2006/relationships/ctrlProp" Target="../ctrlProps/ctrlProp216.xml"/><Relationship Id="rId12" Type="http://schemas.openxmlformats.org/officeDocument/2006/relationships/ctrlProp" Target="../ctrlProps/ctrlProp27.xml"/><Relationship Id="rId17" Type="http://schemas.openxmlformats.org/officeDocument/2006/relationships/ctrlProp" Target="../ctrlProps/ctrlProp32.xml"/><Relationship Id="rId33" Type="http://schemas.openxmlformats.org/officeDocument/2006/relationships/ctrlProp" Target="../ctrlProps/ctrlProp48.xml"/><Relationship Id="rId38" Type="http://schemas.openxmlformats.org/officeDocument/2006/relationships/ctrlProp" Target="../ctrlProps/ctrlProp53.xml"/><Relationship Id="rId59" Type="http://schemas.openxmlformats.org/officeDocument/2006/relationships/ctrlProp" Target="../ctrlProps/ctrlProp74.xml"/><Relationship Id="rId103" Type="http://schemas.openxmlformats.org/officeDocument/2006/relationships/ctrlProp" Target="../ctrlProps/ctrlProp118.xml"/><Relationship Id="rId108" Type="http://schemas.openxmlformats.org/officeDocument/2006/relationships/ctrlProp" Target="../ctrlProps/ctrlProp123.xml"/><Relationship Id="rId124" Type="http://schemas.openxmlformats.org/officeDocument/2006/relationships/ctrlProp" Target="../ctrlProps/ctrlProp139.xml"/><Relationship Id="rId129" Type="http://schemas.openxmlformats.org/officeDocument/2006/relationships/ctrlProp" Target="../ctrlProps/ctrlProp144.xml"/><Relationship Id="rId54" Type="http://schemas.openxmlformats.org/officeDocument/2006/relationships/ctrlProp" Target="../ctrlProps/ctrlProp69.xml"/><Relationship Id="rId70" Type="http://schemas.openxmlformats.org/officeDocument/2006/relationships/ctrlProp" Target="../ctrlProps/ctrlProp85.xml"/><Relationship Id="rId75" Type="http://schemas.openxmlformats.org/officeDocument/2006/relationships/ctrlProp" Target="../ctrlProps/ctrlProp90.xml"/><Relationship Id="rId91" Type="http://schemas.openxmlformats.org/officeDocument/2006/relationships/ctrlProp" Target="../ctrlProps/ctrlProp106.xml"/><Relationship Id="rId96" Type="http://schemas.openxmlformats.org/officeDocument/2006/relationships/ctrlProp" Target="../ctrlProps/ctrlProp111.xml"/><Relationship Id="rId140" Type="http://schemas.openxmlformats.org/officeDocument/2006/relationships/ctrlProp" Target="../ctrlProps/ctrlProp155.xml"/><Relationship Id="rId145" Type="http://schemas.openxmlformats.org/officeDocument/2006/relationships/ctrlProp" Target="../ctrlProps/ctrlProp160.xml"/><Relationship Id="rId161" Type="http://schemas.openxmlformats.org/officeDocument/2006/relationships/ctrlProp" Target="../ctrlProps/ctrlProp176.xml"/><Relationship Id="rId166" Type="http://schemas.openxmlformats.org/officeDocument/2006/relationships/ctrlProp" Target="../ctrlProps/ctrlProp181.xml"/><Relationship Id="rId182" Type="http://schemas.openxmlformats.org/officeDocument/2006/relationships/ctrlProp" Target="../ctrlProps/ctrlProp197.xml"/><Relationship Id="rId187" Type="http://schemas.openxmlformats.org/officeDocument/2006/relationships/ctrlProp" Target="../ctrlProps/ctrlProp202.xml"/><Relationship Id="rId217" Type="http://schemas.openxmlformats.org/officeDocument/2006/relationships/ctrlProp" Target="../ctrlProps/ctrlProp232.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212" Type="http://schemas.openxmlformats.org/officeDocument/2006/relationships/ctrlProp" Target="../ctrlProps/ctrlProp227.xml"/><Relationship Id="rId23" Type="http://schemas.openxmlformats.org/officeDocument/2006/relationships/ctrlProp" Target="../ctrlProps/ctrlProp38.xml"/><Relationship Id="rId28" Type="http://schemas.openxmlformats.org/officeDocument/2006/relationships/ctrlProp" Target="../ctrlProps/ctrlProp43.xml"/><Relationship Id="rId49" Type="http://schemas.openxmlformats.org/officeDocument/2006/relationships/ctrlProp" Target="../ctrlProps/ctrlProp64.xml"/><Relationship Id="rId114" Type="http://schemas.openxmlformats.org/officeDocument/2006/relationships/ctrlProp" Target="../ctrlProps/ctrlProp129.xml"/><Relationship Id="rId119" Type="http://schemas.openxmlformats.org/officeDocument/2006/relationships/ctrlProp" Target="../ctrlProps/ctrlProp134.xml"/><Relationship Id="rId44" Type="http://schemas.openxmlformats.org/officeDocument/2006/relationships/ctrlProp" Target="../ctrlProps/ctrlProp59.xml"/><Relationship Id="rId60" Type="http://schemas.openxmlformats.org/officeDocument/2006/relationships/ctrlProp" Target="../ctrlProps/ctrlProp75.xml"/><Relationship Id="rId65" Type="http://schemas.openxmlformats.org/officeDocument/2006/relationships/ctrlProp" Target="../ctrlProps/ctrlProp80.xml"/><Relationship Id="rId81" Type="http://schemas.openxmlformats.org/officeDocument/2006/relationships/ctrlProp" Target="../ctrlProps/ctrlProp96.xml"/><Relationship Id="rId86" Type="http://schemas.openxmlformats.org/officeDocument/2006/relationships/ctrlProp" Target="../ctrlProps/ctrlProp101.xml"/><Relationship Id="rId130" Type="http://schemas.openxmlformats.org/officeDocument/2006/relationships/ctrlProp" Target="../ctrlProps/ctrlProp145.xml"/><Relationship Id="rId135" Type="http://schemas.openxmlformats.org/officeDocument/2006/relationships/ctrlProp" Target="../ctrlProps/ctrlProp150.xml"/><Relationship Id="rId151" Type="http://schemas.openxmlformats.org/officeDocument/2006/relationships/ctrlProp" Target="../ctrlProps/ctrlProp166.xml"/><Relationship Id="rId156" Type="http://schemas.openxmlformats.org/officeDocument/2006/relationships/ctrlProp" Target="../ctrlProps/ctrlProp171.xml"/><Relationship Id="rId177" Type="http://schemas.openxmlformats.org/officeDocument/2006/relationships/ctrlProp" Target="../ctrlProps/ctrlProp192.xml"/><Relationship Id="rId198" Type="http://schemas.openxmlformats.org/officeDocument/2006/relationships/ctrlProp" Target="../ctrlProps/ctrlProp213.xml"/><Relationship Id="rId172" Type="http://schemas.openxmlformats.org/officeDocument/2006/relationships/ctrlProp" Target="../ctrlProps/ctrlProp187.xml"/><Relationship Id="rId193" Type="http://schemas.openxmlformats.org/officeDocument/2006/relationships/ctrlProp" Target="../ctrlProps/ctrlProp208.xml"/><Relationship Id="rId202" Type="http://schemas.openxmlformats.org/officeDocument/2006/relationships/ctrlProp" Target="../ctrlProps/ctrlProp217.xml"/><Relationship Id="rId207" Type="http://schemas.openxmlformats.org/officeDocument/2006/relationships/ctrlProp" Target="../ctrlProps/ctrlProp222.xml"/><Relationship Id="rId13" Type="http://schemas.openxmlformats.org/officeDocument/2006/relationships/ctrlProp" Target="../ctrlProps/ctrlProp28.xml"/><Relationship Id="rId18" Type="http://schemas.openxmlformats.org/officeDocument/2006/relationships/ctrlProp" Target="../ctrlProps/ctrlProp33.xml"/><Relationship Id="rId39" Type="http://schemas.openxmlformats.org/officeDocument/2006/relationships/ctrlProp" Target="../ctrlProps/ctrlProp54.xml"/><Relationship Id="rId109" Type="http://schemas.openxmlformats.org/officeDocument/2006/relationships/ctrlProp" Target="../ctrlProps/ctrlProp124.xml"/><Relationship Id="rId34" Type="http://schemas.openxmlformats.org/officeDocument/2006/relationships/ctrlProp" Target="../ctrlProps/ctrlProp49.xml"/><Relationship Id="rId50" Type="http://schemas.openxmlformats.org/officeDocument/2006/relationships/ctrlProp" Target="../ctrlProps/ctrlProp65.xml"/><Relationship Id="rId55" Type="http://schemas.openxmlformats.org/officeDocument/2006/relationships/ctrlProp" Target="../ctrlProps/ctrlProp70.xml"/><Relationship Id="rId76" Type="http://schemas.openxmlformats.org/officeDocument/2006/relationships/ctrlProp" Target="../ctrlProps/ctrlProp91.xml"/><Relationship Id="rId97" Type="http://schemas.openxmlformats.org/officeDocument/2006/relationships/ctrlProp" Target="../ctrlProps/ctrlProp112.xml"/><Relationship Id="rId104" Type="http://schemas.openxmlformats.org/officeDocument/2006/relationships/ctrlProp" Target="../ctrlProps/ctrlProp119.xml"/><Relationship Id="rId120" Type="http://schemas.openxmlformats.org/officeDocument/2006/relationships/ctrlProp" Target="../ctrlProps/ctrlProp135.xml"/><Relationship Id="rId125" Type="http://schemas.openxmlformats.org/officeDocument/2006/relationships/ctrlProp" Target="../ctrlProps/ctrlProp140.xml"/><Relationship Id="rId141" Type="http://schemas.openxmlformats.org/officeDocument/2006/relationships/ctrlProp" Target="../ctrlProps/ctrlProp156.xml"/><Relationship Id="rId146" Type="http://schemas.openxmlformats.org/officeDocument/2006/relationships/ctrlProp" Target="../ctrlProps/ctrlProp161.xml"/><Relationship Id="rId167" Type="http://schemas.openxmlformats.org/officeDocument/2006/relationships/ctrlProp" Target="../ctrlProps/ctrlProp182.xml"/><Relationship Id="rId188" Type="http://schemas.openxmlformats.org/officeDocument/2006/relationships/ctrlProp" Target="../ctrlProps/ctrlProp203.xml"/><Relationship Id="rId7" Type="http://schemas.openxmlformats.org/officeDocument/2006/relationships/ctrlProp" Target="../ctrlProps/ctrlProp22.xml"/><Relationship Id="rId71" Type="http://schemas.openxmlformats.org/officeDocument/2006/relationships/ctrlProp" Target="../ctrlProps/ctrlProp86.xml"/><Relationship Id="rId92" Type="http://schemas.openxmlformats.org/officeDocument/2006/relationships/ctrlProp" Target="../ctrlProps/ctrlProp107.xml"/><Relationship Id="rId162" Type="http://schemas.openxmlformats.org/officeDocument/2006/relationships/ctrlProp" Target="../ctrlProps/ctrlProp177.xml"/><Relationship Id="rId183" Type="http://schemas.openxmlformats.org/officeDocument/2006/relationships/ctrlProp" Target="../ctrlProps/ctrlProp198.xml"/><Relationship Id="rId213" Type="http://schemas.openxmlformats.org/officeDocument/2006/relationships/ctrlProp" Target="../ctrlProps/ctrlProp228.xml"/><Relationship Id="rId218" Type="http://schemas.openxmlformats.org/officeDocument/2006/relationships/ctrlProp" Target="../ctrlProps/ctrlProp233.xml"/><Relationship Id="rId2" Type="http://schemas.openxmlformats.org/officeDocument/2006/relationships/drawing" Target="../drawings/drawing3.xml"/><Relationship Id="rId29" Type="http://schemas.openxmlformats.org/officeDocument/2006/relationships/ctrlProp" Target="../ctrlProps/ctrlProp44.xml"/><Relationship Id="rId24" Type="http://schemas.openxmlformats.org/officeDocument/2006/relationships/ctrlProp" Target="../ctrlProps/ctrlProp39.xml"/><Relationship Id="rId40" Type="http://schemas.openxmlformats.org/officeDocument/2006/relationships/ctrlProp" Target="../ctrlProps/ctrlProp55.xml"/><Relationship Id="rId45" Type="http://schemas.openxmlformats.org/officeDocument/2006/relationships/ctrlProp" Target="../ctrlProps/ctrlProp60.xml"/><Relationship Id="rId66" Type="http://schemas.openxmlformats.org/officeDocument/2006/relationships/ctrlProp" Target="../ctrlProps/ctrlProp81.xml"/><Relationship Id="rId87" Type="http://schemas.openxmlformats.org/officeDocument/2006/relationships/ctrlProp" Target="../ctrlProps/ctrlProp102.xml"/><Relationship Id="rId110" Type="http://schemas.openxmlformats.org/officeDocument/2006/relationships/ctrlProp" Target="../ctrlProps/ctrlProp125.xml"/><Relationship Id="rId115" Type="http://schemas.openxmlformats.org/officeDocument/2006/relationships/ctrlProp" Target="../ctrlProps/ctrlProp130.xml"/><Relationship Id="rId131" Type="http://schemas.openxmlformats.org/officeDocument/2006/relationships/ctrlProp" Target="../ctrlProps/ctrlProp146.xml"/><Relationship Id="rId136" Type="http://schemas.openxmlformats.org/officeDocument/2006/relationships/ctrlProp" Target="../ctrlProps/ctrlProp151.xml"/><Relationship Id="rId157" Type="http://schemas.openxmlformats.org/officeDocument/2006/relationships/ctrlProp" Target="../ctrlProps/ctrlProp172.xml"/><Relationship Id="rId178" Type="http://schemas.openxmlformats.org/officeDocument/2006/relationships/ctrlProp" Target="../ctrlProps/ctrlProp193.xml"/><Relationship Id="rId61" Type="http://schemas.openxmlformats.org/officeDocument/2006/relationships/ctrlProp" Target="../ctrlProps/ctrlProp76.xml"/><Relationship Id="rId82" Type="http://schemas.openxmlformats.org/officeDocument/2006/relationships/ctrlProp" Target="../ctrlProps/ctrlProp97.xml"/><Relationship Id="rId152" Type="http://schemas.openxmlformats.org/officeDocument/2006/relationships/ctrlProp" Target="../ctrlProps/ctrlProp167.xml"/><Relationship Id="rId173" Type="http://schemas.openxmlformats.org/officeDocument/2006/relationships/ctrlProp" Target="../ctrlProps/ctrlProp188.xml"/><Relationship Id="rId194" Type="http://schemas.openxmlformats.org/officeDocument/2006/relationships/ctrlProp" Target="../ctrlProps/ctrlProp209.xml"/><Relationship Id="rId199" Type="http://schemas.openxmlformats.org/officeDocument/2006/relationships/ctrlProp" Target="../ctrlProps/ctrlProp214.xml"/><Relationship Id="rId203" Type="http://schemas.openxmlformats.org/officeDocument/2006/relationships/ctrlProp" Target="../ctrlProps/ctrlProp218.xml"/><Relationship Id="rId208" Type="http://schemas.openxmlformats.org/officeDocument/2006/relationships/ctrlProp" Target="../ctrlProps/ctrlProp223.xml"/><Relationship Id="rId19" Type="http://schemas.openxmlformats.org/officeDocument/2006/relationships/ctrlProp" Target="../ctrlProps/ctrlProp34.xml"/><Relationship Id="rId14" Type="http://schemas.openxmlformats.org/officeDocument/2006/relationships/ctrlProp" Target="../ctrlProps/ctrlProp29.xml"/><Relationship Id="rId30" Type="http://schemas.openxmlformats.org/officeDocument/2006/relationships/ctrlProp" Target="../ctrlProps/ctrlProp45.xml"/><Relationship Id="rId35" Type="http://schemas.openxmlformats.org/officeDocument/2006/relationships/ctrlProp" Target="../ctrlProps/ctrlProp50.xml"/><Relationship Id="rId56" Type="http://schemas.openxmlformats.org/officeDocument/2006/relationships/ctrlProp" Target="../ctrlProps/ctrlProp71.xml"/><Relationship Id="rId77" Type="http://schemas.openxmlformats.org/officeDocument/2006/relationships/ctrlProp" Target="../ctrlProps/ctrlProp92.xml"/><Relationship Id="rId100" Type="http://schemas.openxmlformats.org/officeDocument/2006/relationships/ctrlProp" Target="../ctrlProps/ctrlProp115.xml"/><Relationship Id="rId105" Type="http://schemas.openxmlformats.org/officeDocument/2006/relationships/ctrlProp" Target="../ctrlProps/ctrlProp120.xml"/><Relationship Id="rId126" Type="http://schemas.openxmlformats.org/officeDocument/2006/relationships/ctrlProp" Target="../ctrlProps/ctrlProp141.xml"/><Relationship Id="rId147" Type="http://schemas.openxmlformats.org/officeDocument/2006/relationships/ctrlProp" Target="../ctrlProps/ctrlProp162.xml"/><Relationship Id="rId168" Type="http://schemas.openxmlformats.org/officeDocument/2006/relationships/ctrlProp" Target="../ctrlProps/ctrlProp183.xml"/><Relationship Id="rId8" Type="http://schemas.openxmlformats.org/officeDocument/2006/relationships/ctrlProp" Target="../ctrlProps/ctrlProp23.xml"/><Relationship Id="rId51" Type="http://schemas.openxmlformats.org/officeDocument/2006/relationships/ctrlProp" Target="../ctrlProps/ctrlProp66.xml"/><Relationship Id="rId72" Type="http://schemas.openxmlformats.org/officeDocument/2006/relationships/ctrlProp" Target="../ctrlProps/ctrlProp87.xml"/><Relationship Id="rId93" Type="http://schemas.openxmlformats.org/officeDocument/2006/relationships/ctrlProp" Target="../ctrlProps/ctrlProp108.xml"/><Relationship Id="rId98" Type="http://schemas.openxmlformats.org/officeDocument/2006/relationships/ctrlProp" Target="../ctrlProps/ctrlProp113.xml"/><Relationship Id="rId121" Type="http://schemas.openxmlformats.org/officeDocument/2006/relationships/ctrlProp" Target="../ctrlProps/ctrlProp136.xml"/><Relationship Id="rId142" Type="http://schemas.openxmlformats.org/officeDocument/2006/relationships/ctrlProp" Target="../ctrlProps/ctrlProp157.xml"/><Relationship Id="rId163" Type="http://schemas.openxmlformats.org/officeDocument/2006/relationships/ctrlProp" Target="../ctrlProps/ctrlProp178.xml"/><Relationship Id="rId184" Type="http://schemas.openxmlformats.org/officeDocument/2006/relationships/ctrlProp" Target="../ctrlProps/ctrlProp199.xml"/><Relationship Id="rId189" Type="http://schemas.openxmlformats.org/officeDocument/2006/relationships/ctrlProp" Target="../ctrlProps/ctrlProp204.xml"/><Relationship Id="rId219" Type="http://schemas.openxmlformats.org/officeDocument/2006/relationships/ctrlProp" Target="../ctrlProps/ctrlProp234.xml"/><Relationship Id="rId3" Type="http://schemas.openxmlformats.org/officeDocument/2006/relationships/vmlDrawing" Target="../drawings/vmlDrawing3.vml"/><Relationship Id="rId214" Type="http://schemas.openxmlformats.org/officeDocument/2006/relationships/ctrlProp" Target="../ctrlProps/ctrlProp229.xml"/><Relationship Id="rId25" Type="http://schemas.openxmlformats.org/officeDocument/2006/relationships/ctrlProp" Target="../ctrlProps/ctrlProp40.xml"/><Relationship Id="rId46" Type="http://schemas.openxmlformats.org/officeDocument/2006/relationships/ctrlProp" Target="../ctrlProps/ctrlProp61.xml"/><Relationship Id="rId67" Type="http://schemas.openxmlformats.org/officeDocument/2006/relationships/ctrlProp" Target="../ctrlProps/ctrlProp82.xml"/><Relationship Id="rId116" Type="http://schemas.openxmlformats.org/officeDocument/2006/relationships/ctrlProp" Target="../ctrlProps/ctrlProp131.xml"/><Relationship Id="rId137" Type="http://schemas.openxmlformats.org/officeDocument/2006/relationships/ctrlProp" Target="../ctrlProps/ctrlProp152.xml"/><Relationship Id="rId158" Type="http://schemas.openxmlformats.org/officeDocument/2006/relationships/ctrlProp" Target="../ctrlProps/ctrlProp173.xml"/><Relationship Id="rId20" Type="http://schemas.openxmlformats.org/officeDocument/2006/relationships/ctrlProp" Target="../ctrlProps/ctrlProp35.xml"/><Relationship Id="rId41" Type="http://schemas.openxmlformats.org/officeDocument/2006/relationships/ctrlProp" Target="../ctrlProps/ctrlProp56.xml"/><Relationship Id="rId62" Type="http://schemas.openxmlformats.org/officeDocument/2006/relationships/ctrlProp" Target="../ctrlProps/ctrlProp77.xml"/><Relationship Id="rId83" Type="http://schemas.openxmlformats.org/officeDocument/2006/relationships/ctrlProp" Target="../ctrlProps/ctrlProp98.xml"/><Relationship Id="rId88" Type="http://schemas.openxmlformats.org/officeDocument/2006/relationships/ctrlProp" Target="../ctrlProps/ctrlProp103.xml"/><Relationship Id="rId111" Type="http://schemas.openxmlformats.org/officeDocument/2006/relationships/ctrlProp" Target="../ctrlProps/ctrlProp126.xml"/><Relationship Id="rId132" Type="http://schemas.openxmlformats.org/officeDocument/2006/relationships/ctrlProp" Target="../ctrlProps/ctrlProp147.xml"/><Relationship Id="rId153" Type="http://schemas.openxmlformats.org/officeDocument/2006/relationships/ctrlProp" Target="../ctrlProps/ctrlProp168.xml"/><Relationship Id="rId174" Type="http://schemas.openxmlformats.org/officeDocument/2006/relationships/ctrlProp" Target="../ctrlProps/ctrlProp189.xml"/><Relationship Id="rId179" Type="http://schemas.openxmlformats.org/officeDocument/2006/relationships/ctrlProp" Target="../ctrlProps/ctrlProp194.xml"/><Relationship Id="rId195" Type="http://schemas.openxmlformats.org/officeDocument/2006/relationships/ctrlProp" Target="../ctrlProps/ctrlProp210.xml"/><Relationship Id="rId209" Type="http://schemas.openxmlformats.org/officeDocument/2006/relationships/ctrlProp" Target="../ctrlProps/ctrlProp224.xml"/><Relationship Id="rId190" Type="http://schemas.openxmlformats.org/officeDocument/2006/relationships/ctrlProp" Target="../ctrlProps/ctrlProp205.xml"/><Relationship Id="rId204" Type="http://schemas.openxmlformats.org/officeDocument/2006/relationships/ctrlProp" Target="../ctrlProps/ctrlProp219.xml"/><Relationship Id="rId15" Type="http://schemas.openxmlformats.org/officeDocument/2006/relationships/ctrlProp" Target="../ctrlProps/ctrlProp30.xml"/><Relationship Id="rId36" Type="http://schemas.openxmlformats.org/officeDocument/2006/relationships/ctrlProp" Target="../ctrlProps/ctrlProp51.xml"/><Relationship Id="rId57" Type="http://schemas.openxmlformats.org/officeDocument/2006/relationships/ctrlProp" Target="../ctrlProps/ctrlProp72.xml"/><Relationship Id="rId106" Type="http://schemas.openxmlformats.org/officeDocument/2006/relationships/ctrlProp" Target="../ctrlProps/ctrlProp121.xml"/><Relationship Id="rId127" Type="http://schemas.openxmlformats.org/officeDocument/2006/relationships/ctrlProp" Target="../ctrlProps/ctrlProp142.xml"/><Relationship Id="rId10" Type="http://schemas.openxmlformats.org/officeDocument/2006/relationships/ctrlProp" Target="../ctrlProps/ctrlProp25.xml"/><Relationship Id="rId31" Type="http://schemas.openxmlformats.org/officeDocument/2006/relationships/ctrlProp" Target="../ctrlProps/ctrlProp46.xml"/><Relationship Id="rId52" Type="http://schemas.openxmlformats.org/officeDocument/2006/relationships/ctrlProp" Target="../ctrlProps/ctrlProp67.xml"/><Relationship Id="rId73" Type="http://schemas.openxmlformats.org/officeDocument/2006/relationships/ctrlProp" Target="../ctrlProps/ctrlProp88.xml"/><Relationship Id="rId78" Type="http://schemas.openxmlformats.org/officeDocument/2006/relationships/ctrlProp" Target="../ctrlProps/ctrlProp93.xml"/><Relationship Id="rId94" Type="http://schemas.openxmlformats.org/officeDocument/2006/relationships/ctrlProp" Target="../ctrlProps/ctrlProp109.xml"/><Relationship Id="rId99" Type="http://schemas.openxmlformats.org/officeDocument/2006/relationships/ctrlProp" Target="../ctrlProps/ctrlProp114.xml"/><Relationship Id="rId101" Type="http://schemas.openxmlformats.org/officeDocument/2006/relationships/ctrlProp" Target="../ctrlProps/ctrlProp116.xml"/><Relationship Id="rId122" Type="http://schemas.openxmlformats.org/officeDocument/2006/relationships/ctrlProp" Target="../ctrlProps/ctrlProp137.xml"/><Relationship Id="rId143" Type="http://schemas.openxmlformats.org/officeDocument/2006/relationships/ctrlProp" Target="../ctrlProps/ctrlProp158.xml"/><Relationship Id="rId148" Type="http://schemas.openxmlformats.org/officeDocument/2006/relationships/ctrlProp" Target="../ctrlProps/ctrlProp163.xml"/><Relationship Id="rId164" Type="http://schemas.openxmlformats.org/officeDocument/2006/relationships/ctrlProp" Target="../ctrlProps/ctrlProp179.xml"/><Relationship Id="rId169" Type="http://schemas.openxmlformats.org/officeDocument/2006/relationships/ctrlProp" Target="../ctrlProps/ctrlProp184.xml"/><Relationship Id="rId185" Type="http://schemas.openxmlformats.org/officeDocument/2006/relationships/ctrlProp" Target="../ctrlProps/ctrlProp200.xml"/><Relationship Id="rId4" Type="http://schemas.openxmlformats.org/officeDocument/2006/relationships/ctrlProp" Target="../ctrlProps/ctrlProp19.xml"/><Relationship Id="rId9" Type="http://schemas.openxmlformats.org/officeDocument/2006/relationships/ctrlProp" Target="../ctrlProps/ctrlProp24.xml"/><Relationship Id="rId180" Type="http://schemas.openxmlformats.org/officeDocument/2006/relationships/ctrlProp" Target="../ctrlProps/ctrlProp195.xml"/><Relationship Id="rId210" Type="http://schemas.openxmlformats.org/officeDocument/2006/relationships/ctrlProp" Target="../ctrlProps/ctrlProp225.xml"/><Relationship Id="rId215" Type="http://schemas.openxmlformats.org/officeDocument/2006/relationships/ctrlProp" Target="../ctrlProps/ctrlProp230.xml"/><Relationship Id="rId26" Type="http://schemas.openxmlformats.org/officeDocument/2006/relationships/ctrlProp" Target="../ctrlProps/ctrlProp41.xml"/><Relationship Id="rId47" Type="http://schemas.openxmlformats.org/officeDocument/2006/relationships/ctrlProp" Target="../ctrlProps/ctrlProp62.xml"/><Relationship Id="rId68" Type="http://schemas.openxmlformats.org/officeDocument/2006/relationships/ctrlProp" Target="../ctrlProps/ctrlProp83.xml"/><Relationship Id="rId89" Type="http://schemas.openxmlformats.org/officeDocument/2006/relationships/ctrlProp" Target="../ctrlProps/ctrlProp104.xml"/><Relationship Id="rId112" Type="http://schemas.openxmlformats.org/officeDocument/2006/relationships/ctrlProp" Target="../ctrlProps/ctrlProp127.xml"/><Relationship Id="rId133" Type="http://schemas.openxmlformats.org/officeDocument/2006/relationships/ctrlProp" Target="../ctrlProps/ctrlProp148.xml"/><Relationship Id="rId154" Type="http://schemas.openxmlformats.org/officeDocument/2006/relationships/ctrlProp" Target="../ctrlProps/ctrlProp169.xml"/><Relationship Id="rId175" Type="http://schemas.openxmlformats.org/officeDocument/2006/relationships/ctrlProp" Target="../ctrlProps/ctrlProp190.xml"/><Relationship Id="rId196" Type="http://schemas.openxmlformats.org/officeDocument/2006/relationships/ctrlProp" Target="../ctrlProps/ctrlProp211.xml"/><Relationship Id="rId200" Type="http://schemas.openxmlformats.org/officeDocument/2006/relationships/ctrlProp" Target="../ctrlProps/ctrlProp215.xml"/><Relationship Id="rId16" Type="http://schemas.openxmlformats.org/officeDocument/2006/relationships/ctrlProp" Target="../ctrlProps/ctrlProp31.xml"/><Relationship Id="rId37" Type="http://schemas.openxmlformats.org/officeDocument/2006/relationships/ctrlProp" Target="../ctrlProps/ctrlProp52.xml"/><Relationship Id="rId58" Type="http://schemas.openxmlformats.org/officeDocument/2006/relationships/ctrlProp" Target="../ctrlProps/ctrlProp73.xml"/><Relationship Id="rId79" Type="http://schemas.openxmlformats.org/officeDocument/2006/relationships/ctrlProp" Target="../ctrlProps/ctrlProp94.xml"/><Relationship Id="rId102" Type="http://schemas.openxmlformats.org/officeDocument/2006/relationships/ctrlProp" Target="../ctrlProps/ctrlProp117.xml"/><Relationship Id="rId123" Type="http://schemas.openxmlformats.org/officeDocument/2006/relationships/ctrlProp" Target="../ctrlProps/ctrlProp138.xml"/><Relationship Id="rId144" Type="http://schemas.openxmlformats.org/officeDocument/2006/relationships/ctrlProp" Target="../ctrlProps/ctrlProp159.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48.xml"/><Relationship Id="rId21" Type="http://schemas.openxmlformats.org/officeDocument/2006/relationships/ctrlProp" Target="../ctrlProps/ctrlProp252.xml"/><Relationship Id="rId42" Type="http://schemas.openxmlformats.org/officeDocument/2006/relationships/ctrlProp" Target="../ctrlProps/ctrlProp273.xml"/><Relationship Id="rId63" Type="http://schemas.openxmlformats.org/officeDocument/2006/relationships/ctrlProp" Target="../ctrlProps/ctrlProp294.xml"/><Relationship Id="rId84" Type="http://schemas.openxmlformats.org/officeDocument/2006/relationships/ctrlProp" Target="../ctrlProps/ctrlProp315.xml"/><Relationship Id="rId138" Type="http://schemas.openxmlformats.org/officeDocument/2006/relationships/ctrlProp" Target="../ctrlProps/ctrlProp369.xml"/><Relationship Id="rId159" Type="http://schemas.openxmlformats.org/officeDocument/2006/relationships/ctrlProp" Target="../ctrlProps/ctrlProp390.xml"/><Relationship Id="rId170" Type="http://schemas.openxmlformats.org/officeDocument/2006/relationships/ctrlProp" Target="../ctrlProps/ctrlProp401.xml"/><Relationship Id="rId191" Type="http://schemas.openxmlformats.org/officeDocument/2006/relationships/ctrlProp" Target="../ctrlProps/ctrlProp422.xml"/><Relationship Id="rId205" Type="http://schemas.openxmlformats.org/officeDocument/2006/relationships/ctrlProp" Target="../ctrlProps/ctrlProp436.xml"/><Relationship Id="rId16" Type="http://schemas.openxmlformats.org/officeDocument/2006/relationships/ctrlProp" Target="../ctrlProps/ctrlProp247.xml"/><Relationship Id="rId107" Type="http://schemas.openxmlformats.org/officeDocument/2006/relationships/ctrlProp" Target="../ctrlProps/ctrlProp338.xml"/><Relationship Id="rId11" Type="http://schemas.openxmlformats.org/officeDocument/2006/relationships/ctrlProp" Target="../ctrlProps/ctrlProp242.xml"/><Relationship Id="rId32" Type="http://schemas.openxmlformats.org/officeDocument/2006/relationships/ctrlProp" Target="../ctrlProps/ctrlProp263.xml"/><Relationship Id="rId37" Type="http://schemas.openxmlformats.org/officeDocument/2006/relationships/ctrlProp" Target="../ctrlProps/ctrlProp268.xml"/><Relationship Id="rId53" Type="http://schemas.openxmlformats.org/officeDocument/2006/relationships/ctrlProp" Target="../ctrlProps/ctrlProp284.xml"/><Relationship Id="rId58" Type="http://schemas.openxmlformats.org/officeDocument/2006/relationships/ctrlProp" Target="../ctrlProps/ctrlProp289.xml"/><Relationship Id="rId74" Type="http://schemas.openxmlformats.org/officeDocument/2006/relationships/ctrlProp" Target="../ctrlProps/ctrlProp305.xml"/><Relationship Id="rId79" Type="http://schemas.openxmlformats.org/officeDocument/2006/relationships/ctrlProp" Target="../ctrlProps/ctrlProp310.xml"/><Relationship Id="rId102" Type="http://schemas.openxmlformats.org/officeDocument/2006/relationships/ctrlProp" Target="../ctrlProps/ctrlProp333.xml"/><Relationship Id="rId123" Type="http://schemas.openxmlformats.org/officeDocument/2006/relationships/ctrlProp" Target="../ctrlProps/ctrlProp354.xml"/><Relationship Id="rId128" Type="http://schemas.openxmlformats.org/officeDocument/2006/relationships/ctrlProp" Target="../ctrlProps/ctrlProp359.xml"/><Relationship Id="rId144" Type="http://schemas.openxmlformats.org/officeDocument/2006/relationships/ctrlProp" Target="../ctrlProps/ctrlProp375.xml"/><Relationship Id="rId149" Type="http://schemas.openxmlformats.org/officeDocument/2006/relationships/ctrlProp" Target="../ctrlProps/ctrlProp380.xml"/><Relationship Id="rId5" Type="http://schemas.openxmlformats.org/officeDocument/2006/relationships/ctrlProp" Target="../ctrlProps/ctrlProp236.xml"/><Relationship Id="rId90" Type="http://schemas.openxmlformats.org/officeDocument/2006/relationships/ctrlProp" Target="../ctrlProps/ctrlProp321.xml"/><Relationship Id="rId95" Type="http://schemas.openxmlformats.org/officeDocument/2006/relationships/ctrlProp" Target="../ctrlProps/ctrlProp326.xml"/><Relationship Id="rId160" Type="http://schemas.openxmlformats.org/officeDocument/2006/relationships/ctrlProp" Target="../ctrlProps/ctrlProp391.xml"/><Relationship Id="rId165" Type="http://schemas.openxmlformats.org/officeDocument/2006/relationships/ctrlProp" Target="../ctrlProps/ctrlProp396.xml"/><Relationship Id="rId181" Type="http://schemas.openxmlformats.org/officeDocument/2006/relationships/ctrlProp" Target="../ctrlProps/ctrlProp412.xml"/><Relationship Id="rId186" Type="http://schemas.openxmlformats.org/officeDocument/2006/relationships/ctrlProp" Target="../ctrlProps/ctrlProp417.xml"/><Relationship Id="rId22" Type="http://schemas.openxmlformats.org/officeDocument/2006/relationships/ctrlProp" Target="../ctrlProps/ctrlProp253.xml"/><Relationship Id="rId27" Type="http://schemas.openxmlformats.org/officeDocument/2006/relationships/ctrlProp" Target="../ctrlProps/ctrlProp258.xml"/><Relationship Id="rId43" Type="http://schemas.openxmlformats.org/officeDocument/2006/relationships/ctrlProp" Target="../ctrlProps/ctrlProp274.xml"/><Relationship Id="rId48" Type="http://schemas.openxmlformats.org/officeDocument/2006/relationships/ctrlProp" Target="../ctrlProps/ctrlProp279.xml"/><Relationship Id="rId64" Type="http://schemas.openxmlformats.org/officeDocument/2006/relationships/ctrlProp" Target="../ctrlProps/ctrlProp295.xml"/><Relationship Id="rId69" Type="http://schemas.openxmlformats.org/officeDocument/2006/relationships/ctrlProp" Target="../ctrlProps/ctrlProp300.xml"/><Relationship Id="rId113" Type="http://schemas.openxmlformats.org/officeDocument/2006/relationships/ctrlProp" Target="../ctrlProps/ctrlProp344.xml"/><Relationship Id="rId118" Type="http://schemas.openxmlformats.org/officeDocument/2006/relationships/ctrlProp" Target="../ctrlProps/ctrlProp349.xml"/><Relationship Id="rId134" Type="http://schemas.openxmlformats.org/officeDocument/2006/relationships/ctrlProp" Target="../ctrlProps/ctrlProp365.xml"/><Relationship Id="rId139" Type="http://schemas.openxmlformats.org/officeDocument/2006/relationships/ctrlProp" Target="../ctrlProps/ctrlProp370.xml"/><Relationship Id="rId80" Type="http://schemas.openxmlformats.org/officeDocument/2006/relationships/ctrlProp" Target="../ctrlProps/ctrlProp311.xml"/><Relationship Id="rId85" Type="http://schemas.openxmlformats.org/officeDocument/2006/relationships/ctrlProp" Target="../ctrlProps/ctrlProp316.xml"/><Relationship Id="rId150" Type="http://schemas.openxmlformats.org/officeDocument/2006/relationships/ctrlProp" Target="../ctrlProps/ctrlProp381.xml"/><Relationship Id="rId155" Type="http://schemas.openxmlformats.org/officeDocument/2006/relationships/ctrlProp" Target="../ctrlProps/ctrlProp386.xml"/><Relationship Id="rId171" Type="http://schemas.openxmlformats.org/officeDocument/2006/relationships/ctrlProp" Target="../ctrlProps/ctrlProp402.xml"/><Relationship Id="rId176" Type="http://schemas.openxmlformats.org/officeDocument/2006/relationships/ctrlProp" Target="../ctrlProps/ctrlProp407.xml"/><Relationship Id="rId192" Type="http://schemas.openxmlformats.org/officeDocument/2006/relationships/ctrlProp" Target="../ctrlProps/ctrlProp423.xml"/><Relationship Id="rId197" Type="http://schemas.openxmlformats.org/officeDocument/2006/relationships/ctrlProp" Target="../ctrlProps/ctrlProp428.xml"/><Relationship Id="rId206" Type="http://schemas.openxmlformats.org/officeDocument/2006/relationships/ctrlProp" Target="../ctrlProps/ctrlProp437.xml"/><Relationship Id="rId201" Type="http://schemas.openxmlformats.org/officeDocument/2006/relationships/ctrlProp" Target="../ctrlProps/ctrlProp432.xml"/><Relationship Id="rId12" Type="http://schemas.openxmlformats.org/officeDocument/2006/relationships/ctrlProp" Target="../ctrlProps/ctrlProp243.xml"/><Relationship Id="rId17" Type="http://schemas.openxmlformats.org/officeDocument/2006/relationships/ctrlProp" Target="../ctrlProps/ctrlProp248.xml"/><Relationship Id="rId33" Type="http://schemas.openxmlformats.org/officeDocument/2006/relationships/ctrlProp" Target="../ctrlProps/ctrlProp264.xml"/><Relationship Id="rId38" Type="http://schemas.openxmlformats.org/officeDocument/2006/relationships/ctrlProp" Target="../ctrlProps/ctrlProp269.xml"/><Relationship Id="rId59" Type="http://schemas.openxmlformats.org/officeDocument/2006/relationships/ctrlProp" Target="../ctrlProps/ctrlProp290.xml"/><Relationship Id="rId103" Type="http://schemas.openxmlformats.org/officeDocument/2006/relationships/ctrlProp" Target="../ctrlProps/ctrlProp334.xml"/><Relationship Id="rId108" Type="http://schemas.openxmlformats.org/officeDocument/2006/relationships/ctrlProp" Target="../ctrlProps/ctrlProp339.xml"/><Relationship Id="rId124" Type="http://schemas.openxmlformats.org/officeDocument/2006/relationships/ctrlProp" Target="../ctrlProps/ctrlProp355.xml"/><Relationship Id="rId129" Type="http://schemas.openxmlformats.org/officeDocument/2006/relationships/ctrlProp" Target="../ctrlProps/ctrlProp360.xml"/><Relationship Id="rId54" Type="http://schemas.openxmlformats.org/officeDocument/2006/relationships/ctrlProp" Target="../ctrlProps/ctrlProp285.xml"/><Relationship Id="rId70" Type="http://schemas.openxmlformats.org/officeDocument/2006/relationships/ctrlProp" Target="../ctrlProps/ctrlProp301.xml"/><Relationship Id="rId75" Type="http://schemas.openxmlformats.org/officeDocument/2006/relationships/ctrlProp" Target="../ctrlProps/ctrlProp306.xml"/><Relationship Id="rId91" Type="http://schemas.openxmlformats.org/officeDocument/2006/relationships/ctrlProp" Target="../ctrlProps/ctrlProp322.xml"/><Relationship Id="rId96" Type="http://schemas.openxmlformats.org/officeDocument/2006/relationships/ctrlProp" Target="../ctrlProps/ctrlProp327.xml"/><Relationship Id="rId140" Type="http://schemas.openxmlformats.org/officeDocument/2006/relationships/ctrlProp" Target="../ctrlProps/ctrlProp371.xml"/><Relationship Id="rId145" Type="http://schemas.openxmlformats.org/officeDocument/2006/relationships/ctrlProp" Target="../ctrlProps/ctrlProp376.xml"/><Relationship Id="rId161" Type="http://schemas.openxmlformats.org/officeDocument/2006/relationships/ctrlProp" Target="../ctrlProps/ctrlProp392.xml"/><Relationship Id="rId166" Type="http://schemas.openxmlformats.org/officeDocument/2006/relationships/ctrlProp" Target="../ctrlProps/ctrlProp397.xml"/><Relationship Id="rId182" Type="http://schemas.openxmlformats.org/officeDocument/2006/relationships/ctrlProp" Target="../ctrlProps/ctrlProp413.xml"/><Relationship Id="rId187" Type="http://schemas.openxmlformats.org/officeDocument/2006/relationships/ctrlProp" Target="../ctrlProps/ctrlProp418.xml"/><Relationship Id="rId1" Type="http://schemas.openxmlformats.org/officeDocument/2006/relationships/printerSettings" Target="../printerSettings/printerSettings4.bin"/><Relationship Id="rId6" Type="http://schemas.openxmlformats.org/officeDocument/2006/relationships/ctrlProp" Target="../ctrlProps/ctrlProp237.xml"/><Relationship Id="rId23" Type="http://schemas.openxmlformats.org/officeDocument/2006/relationships/ctrlProp" Target="../ctrlProps/ctrlProp254.xml"/><Relationship Id="rId28" Type="http://schemas.openxmlformats.org/officeDocument/2006/relationships/ctrlProp" Target="../ctrlProps/ctrlProp259.xml"/><Relationship Id="rId49" Type="http://schemas.openxmlformats.org/officeDocument/2006/relationships/ctrlProp" Target="../ctrlProps/ctrlProp280.xml"/><Relationship Id="rId114" Type="http://schemas.openxmlformats.org/officeDocument/2006/relationships/ctrlProp" Target="../ctrlProps/ctrlProp345.xml"/><Relationship Id="rId119" Type="http://schemas.openxmlformats.org/officeDocument/2006/relationships/ctrlProp" Target="../ctrlProps/ctrlProp350.xml"/><Relationship Id="rId44" Type="http://schemas.openxmlformats.org/officeDocument/2006/relationships/ctrlProp" Target="../ctrlProps/ctrlProp275.xml"/><Relationship Id="rId60" Type="http://schemas.openxmlformats.org/officeDocument/2006/relationships/ctrlProp" Target="../ctrlProps/ctrlProp291.xml"/><Relationship Id="rId65" Type="http://schemas.openxmlformats.org/officeDocument/2006/relationships/ctrlProp" Target="../ctrlProps/ctrlProp296.xml"/><Relationship Id="rId81" Type="http://schemas.openxmlformats.org/officeDocument/2006/relationships/ctrlProp" Target="../ctrlProps/ctrlProp312.xml"/><Relationship Id="rId86" Type="http://schemas.openxmlformats.org/officeDocument/2006/relationships/ctrlProp" Target="../ctrlProps/ctrlProp317.xml"/><Relationship Id="rId130" Type="http://schemas.openxmlformats.org/officeDocument/2006/relationships/ctrlProp" Target="../ctrlProps/ctrlProp361.xml"/><Relationship Id="rId135" Type="http://schemas.openxmlformats.org/officeDocument/2006/relationships/ctrlProp" Target="../ctrlProps/ctrlProp366.xml"/><Relationship Id="rId151" Type="http://schemas.openxmlformats.org/officeDocument/2006/relationships/ctrlProp" Target="../ctrlProps/ctrlProp382.xml"/><Relationship Id="rId156" Type="http://schemas.openxmlformats.org/officeDocument/2006/relationships/ctrlProp" Target="../ctrlProps/ctrlProp387.xml"/><Relationship Id="rId177" Type="http://schemas.openxmlformats.org/officeDocument/2006/relationships/ctrlProp" Target="../ctrlProps/ctrlProp408.xml"/><Relationship Id="rId198" Type="http://schemas.openxmlformats.org/officeDocument/2006/relationships/ctrlProp" Target="../ctrlProps/ctrlProp429.xml"/><Relationship Id="rId172" Type="http://schemas.openxmlformats.org/officeDocument/2006/relationships/ctrlProp" Target="../ctrlProps/ctrlProp403.xml"/><Relationship Id="rId193" Type="http://schemas.openxmlformats.org/officeDocument/2006/relationships/ctrlProp" Target="../ctrlProps/ctrlProp424.xml"/><Relationship Id="rId202" Type="http://schemas.openxmlformats.org/officeDocument/2006/relationships/ctrlProp" Target="../ctrlProps/ctrlProp433.xml"/><Relationship Id="rId207" Type="http://schemas.openxmlformats.org/officeDocument/2006/relationships/ctrlProp" Target="../ctrlProps/ctrlProp438.xml"/><Relationship Id="rId13" Type="http://schemas.openxmlformats.org/officeDocument/2006/relationships/ctrlProp" Target="../ctrlProps/ctrlProp244.xml"/><Relationship Id="rId18" Type="http://schemas.openxmlformats.org/officeDocument/2006/relationships/ctrlProp" Target="../ctrlProps/ctrlProp249.xml"/><Relationship Id="rId39" Type="http://schemas.openxmlformats.org/officeDocument/2006/relationships/ctrlProp" Target="../ctrlProps/ctrlProp270.xml"/><Relationship Id="rId109" Type="http://schemas.openxmlformats.org/officeDocument/2006/relationships/ctrlProp" Target="../ctrlProps/ctrlProp340.xml"/><Relationship Id="rId34" Type="http://schemas.openxmlformats.org/officeDocument/2006/relationships/ctrlProp" Target="../ctrlProps/ctrlProp265.xml"/><Relationship Id="rId50" Type="http://schemas.openxmlformats.org/officeDocument/2006/relationships/ctrlProp" Target="../ctrlProps/ctrlProp281.xml"/><Relationship Id="rId55" Type="http://schemas.openxmlformats.org/officeDocument/2006/relationships/ctrlProp" Target="../ctrlProps/ctrlProp286.xml"/><Relationship Id="rId76" Type="http://schemas.openxmlformats.org/officeDocument/2006/relationships/ctrlProp" Target="../ctrlProps/ctrlProp307.xml"/><Relationship Id="rId97" Type="http://schemas.openxmlformats.org/officeDocument/2006/relationships/ctrlProp" Target="../ctrlProps/ctrlProp328.xml"/><Relationship Id="rId104" Type="http://schemas.openxmlformats.org/officeDocument/2006/relationships/ctrlProp" Target="../ctrlProps/ctrlProp335.xml"/><Relationship Id="rId120" Type="http://schemas.openxmlformats.org/officeDocument/2006/relationships/ctrlProp" Target="../ctrlProps/ctrlProp351.xml"/><Relationship Id="rId125" Type="http://schemas.openxmlformats.org/officeDocument/2006/relationships/ctrlProp" Target="../ctrlProps/ctrlProp356.xml"/><Relationship Id="rId141" Type="http://schemas.openxmlformats.org/officeDocument/2006/relationships/ctrlProp" Target="../ctrlProps/ctrlProp372.xml"/><Relationship Id="rId146" Type="http://schemas.openxmlformats.org/officeDocument/2006/relationships/ctrlProp" Target="../ctrlProps/ctrlProp377.xml"/><Relationship Id="rId167" Type="http://schemas.openxmlformats.org/officeDocument/2006/relationships/ctrlProp" Target="../ctrlProps/ctrlProp398.xml"/><Relationship Id="rId188" Type="http://schemas.openxmlformats.org/officeDocument/2006/relationships/ctrlProp" Target="../ctrlProps/ctrlProp419.xml"/><Relationship Id="rId7" Type="http://schemas.openxmlformats.org/officeDocument/2006/relationships/ctrlProp" Target="../ctrlProps/ctrlProp238.xml"/><Relationship Id="rId71" Type="http://schemas.openxmlformats.org/officeDocument/2006/relationships/ctrlProp" Target="../ctrlProps/ctrlProp302.xml"/><Relationship Id="rId92" Type="http://schemas.openxmlformats.org/officeDocument/2006/relationships/ctrlProp" Target="../ctrlProps/ctrlProp323.xml"/><Relationship Id="rId162" Type="http://schemas.openxmlformats.org/officeDocument/2006/relationships/ctrlProp" Target="../ctrlProps/ctrlProp393.xml"/><Relationship Id="rId183" Type="http://schemas.openxmlformats.org/officeDocument/2006/relationships/ctrlProp" Target="../ctrlProps/ctrlProp414.xml"/><Relationship Id="rId2" Type="http://schemas.openxmlformats.org/officeDocument/2006/relationships/drawing" Target="../drawings/drawing4.xml"/><Relationship Id="rId29" Type="http://schemas.openxmlformats.org/officeDocument/2006/relationships/ctrlProp" Target="../ctrlProps/ctrlProp260.xml"/><Relationship Id="rId24" Type="http://schemas.openxmlformats.org/officeDocument/2006/relationships/ctrlProp" Target="../ctrlProps/ctrlProp255.xml"/><Relationship Id="rId40" Type="http://schemas.openxmlformats.org/officeDocument/2006/relationships/ctrlProp" Target="../ctrlProps/ctrlProp271.xml"/><Relationship Id="rId45" Type="http://schemas.openxmlformats.org/officeDocument/2006/relationships/ctrlProp" Target="../ctrlProps/ctrlProp276.xml"/><Relationship Id="rId66" Type="http://schemas.openxmlformats.org/officeDocument/2006/relationships/ctrlProp" Target="../ctrlProps/ctrlProp297.xml"/><Relationship Id="rId87" Type="http://schemas.openxmlformats.org/officeDocument/2006/relationships/ctrlProp" Target="../ctrlProps/ctrlProp318.xml"/><Relationship Id="rId110" Type="http://schemas.openxmlformats.org/officeDocument/2006/relationships/ctrlProp" Target="../ctrlProps/ctrlProp341.xml"/><Relationship Id="rId115" Type="http://schemas.openxmlformats.org/officeDocument/2006/relationships/ctrlProp" Target="../ctrlProps/ctrlProp346.xml"/><Relationship Id="rId131" Type="http://schemas.openxmlformats.org/officeDocument/2006/relationships/ctrlProp" Target="../ctrlProps/ctrlProp362.xml"/><Relationship Id="rId136" Type="http://schemas.openxmlformats.org/officeDocument/2006/relationships/ctrlProp" Target="../ctrlProps/ctrlProp367.xml"/><Relationship Id="rId157" Type="http://schemas.openxmlformats.org/officeDocument/2006/relationships/ctrlProp" Target="../ctrlProps/ctrlProp388.xml"/><Relationship Id="rId178" Type="http://schemas.openxmlformats.org/officeDocument/2006/relationships/ctrlProp" Target="../ctrlProps/ctrlProp409.xml"/><Relationship Id="rId61" Type="http://schemas.openxmlformats.org/officeDocument/2006/relationships/ctrlProp" Target="../ctrlProps/ctrlProp292.xml"/><Relationship Id="rId82" Type="http://schemas.openxmlformats.org/officeDocument/2006/relationships/ctrlProp" Target="../ctrlProps/ctrlProp313.xml"/><Relationship Id="rId152" Type="http://schemas.openxmlformats.org/officeDocument/2006/relationships/ctrlProp" Target="../ctrlProps/ctrlProp383.xml"/><Relationship Id="rId173" Type="http://schemas.openxmlformats.org/officeDocument/2006/relationships/ctrlProp" Target="../ctrlProps/ctrlProp404.xml"/><Relationship Id="rId194" Type="http://schemas.openxmlformats.org/officeDocument/2006/relationships/ctrlProp" Target="../ctrlProps/ctrlProp425.xml"/><Relationship Id="rId199" Type="http://schemas.openxmlformats.org/officeDocument/2006/relationships/ctrlProp" Target="../ctrlProps/ctrlProp430.xml"/><Relationship Id="rId203" Type="http://schemas.openxmlformats.org/officeDocument/2006/relationships/ctrlProp" Target="../ctrlProps/ctrlProp434.xml"/><Relationship Id="rId19" Type="http://schemas.openxmlformats.org/officeDocument/2006/relationships/ctrlProp" Target="../ctrlProps/ctrlProp250.xml"/><Relationship Id="rId14" Type="http://schemas.openxmlformats.org/officeDocument/2006/relationships/ctrlProp" Target="../ctrlProps/ctrlProp245.xml"/><Relationship Id="rId30" Type="http://schemas.openxmlformats.org/officeDocument/2006/relationships/ctrlProp" Target="../ctrlProps/ctrlProp261.xml"/><Relationship Id="rId35" Type="http://schemas.openxmlformats.org/officeDocument/2006/relationships/ctrlProp" Target="../ctrlProps/ctrlProp266.xml"/><Relationship Id="rId56" Type="http://schemas.openxmlformats.org/officeDocument/2006/relationships/ctrlProp" Target="../ctrlProps/ctrlProp287.xml"/><Relationship Id="rId77" Type="http://schemas.openxmlformats.org/officeDocument/2006/relationships/ctrlProp" Target="../ctrlProps/ctrlProp308.xml"/><Relationship Id="rId100" Type="http://schemas.openxmlformats.org/officeDocument/2006/relationships/ctrlProp" Target="../ctrlProps/ctrlProp331.xml"/><Relationship Id="rId105" Type="http://schemas.openxmlformats.org/officeDocument/2006/relationships/ctrlProp" Target="../ctrlProps/ctrlProp336.xml"/><Relationship Id="rId126" Type="http://schemas.openxmlformats.org/officeDocument/2006/relationships/ctrlProp" Target="../ctrlProps/ctrlProp357.xml"/><Relationship Id="rId147" Type="http://schemas.openxmlformats.org/officeDocument/2006/relationships/ctrlProp" Target="../ctrlProps/ctrlProp378.xml"/><Relationship Id="rId168" Type="http://schemas.openxmlformats.org/officeDocument/2006/relationships/ctrlProp" Target="../ctrlProps/ctrlProp399.xml"/><Relationship Id="rId8" Type="http://schemas.openxmlformats.org/officeDocument/2006/relationships/ctrlProp" Target="../ctrlProps/ctrlProp239.xml"/><Relationship Id="rId51" Type="http://schemas.openxmlformats.org/officeDocument/2006/relationships/ctrlProp" Target="../ctrlProps/ctrlProp282.xml"/><Relationship Id="rId72" Type="http://schemas.openxmlformats.org/officeDocument/2006/relationships/ctrlProp" Target="../ctrlProps/ctrlProp303.xml"/><Relationship Id="rId93" Type="http://schemas.openxmlformats.org/officeDocument/2006/relationships/ctrlProp" Target="../ctrlProps/ctrlProp324.xml"/><Relationship Id="rId98" Type="http://schemas.openxmlformats.org/officeDocument/2006/relationships/ctrlProp" Target="../ctrlProps/ctrlProp329.xml"/><Relationship Id="rId121" Type="http://schemas.openxmlformats.org/officeDocument/2006/relationships/ctrlProp" Target="../ctrlProps/ctrlProp352.xml"/><Relationship Id="rId142" Type="http://schemas.openxmlformats.org/officeDocument/2006/relationships/ctrlProp" Target="../ctrlProps/ctrlProp373.xml"/><Relationship Id="rId163" Type="http://schemas.openxmlformats.org/officeDocument/2006/relationships/ctrlProp" Target="../ctrlProps/ctrlProp394.xml"/><Relationship Id="rId184" Type="http://schemas.openxmlformats.org/officeDocument/2006/relationships/ctrlProp" Target="../ctrlProps/ctrlProp415.xml"/><Relationship Id="rId189" Type="http://schemas.openxmlformats.org/officeDocument/2006/relationships/ctrlProp" Target="../ctrlProps/ctrlProp420.xml"/><Relationship Id="rId3" Type="http://schemas.openxmlformats.org/officeDocument/2006/relationships/vmlDrawing" Target="../drawings/vmlDrawing4.vml"/><Relationship Id="rId25" Type="http://schemas.openxmlformats.org/officeDocument/2006/relationships/ctrlProp" Target="../ctrlProps/ctrlProp256.xml"/><Relationship Id="rId46" Type="http://schemas.openxmlformats.org/officeDocument/2006/relationships/ctrlProp" Target="../ctrlProps/ctrlProp277.xml"/><Relationship Id="rId67" Type="http://schemas.openxmlformats.org/officeDocument/2006/relationships/ctrlProp" Target="../ctrlProps/ctrlProp298.xml"/><Relationship Id="rId116" Type="http://schemas.openxmlformats.org/officeDocument/2006/relationships/ctrlProp" Target="../ctrlProps/ctrlProp347.xml"/><Relationship Id="rId137" Type="http://schemas.openxmlformats.org/officeDocument/2006/relationships/ctrlProp" Target="../ctrlProps/ctrlProp368.xml"/><Relationship Id="rId158" Type="http://schemas.openxmlformats.org/officeDocument/2006/relationships/ctrlProp" Target="../ctrlProps/ctrlProp389.xml"/><Relationship Id="rId20" Type="http://schemas.openxmlformats.org/officeDocument/2006/relationships/ctrlProp" Target="../ctrlProps/ctrlProp251.xml"/><Relationship Id="rId41" Type="http://schemas.openxmlformats.org/officeDocument/2006/relationships/ctrlProp" Target="../ctrlProps/ctrlProp272.xml"/><Relationship Id="rId62" Type="http://schemas.openxmlformats.org/officeDocument/2006/relationships/ctrlProp" Target="../ctrlProps/ctrlProp293.xml"/><Relationship Id="rId83" Type="http://schemas.openxmlformats.org/officeDocument/2006/relationships/ctrlProp" Target="../ctrlProps/ctrlProp314.xml"/><Relationship Id="rId88" Type="http://schemas.openxmlformats.org/officeDocument/2006/relationships/ctrlProp" Target="../ctrlProps/ctrlProp319.xml"/><Relationship Id="rId111" Type="http://schemas.openxmlformats.org/officeDocument/2006/relationships/ctrlProp" Target="../ctrlProps/ctrlProp342.xml"/><Relationship Id="rId132" Type="http://schemas.openxmlformats.org/officeDocument/2006/relationships/ctrlProp" Target="../ctrlProps/ctrlProp363.xml"/><Relationship Id="rId153" Type="http://schemas.openxmlformats.org/officeDocument/2006/relationships/ctrlProp" Target="../ctrlProps/ctrlProp384.xml"/><Relationship Id="rId174" Type="http://schemas.openxmlformats.org/officeDocument/2006/relationships/ctrlProp" Target="../ctrlProps/ctrlProp405.xml"/><Relationship Id="rId179" Type="http://schemas.openxmlformats.org/officeDocument/2006/relationships/ctrlProp" Target="../ctrlProps/ctrlProp410.xml"/><Relationship Id="rId195" Type="http://schemas.openxmlformats.org/officeDocument/2006/relationships/ctrlProp" Target="../ctrlProps/ctrlProp426.xml"/><Relationship Id="rId190" Type="http://schemas.openxmlformats.org/officeDocument/2006/relationships/ctrlProp" Target="../ctrlProps/ctrlProp421.xml"/><Relationship Id="rId204" Type="http://schemas.openxmlformats.org/officeDocument/2006/relationships/ctrlProp" Target="../ctrlProps/ctrlProp435.xml"/><Relationship Id="rId15" Type="http://schemas.openxmlformats.org/officeDocument/2006/relationships/ctrlProp" Target="../ctrlProps/ctrlProp246.xml"/><Relationship Id="rId36" Type="http://schemas.openxmlformats.org/officeDocument/2006/relationships/ctrlProp" Target="../ctrlProps/ctrlProp267.xml"/><Relationship Id="rId57" Type="http://schemas.openxmlformats.org/officeDocument/2006/relationships/ctrlProp" Target="../ctrlProps/ctrlProp288.xml"/><Relationship Id="rId106" Type="http://schemas.openxmlformats.org/officeDocument/2006/relationships/ctrlProp" Target="../ctrlProps/ctrlProp337.xml"/><Relationship Id="rId127" Type="http://schemas.openxmlformats.org/officeDocument/2006/relationships/ctrlProp" Target="../ctrlProps/ctrlProp358.xml"/><Relationship Id="rId10" Type="http://schemas.openxmlformats.org/officeDocument/2006/relationships/ctrlProp" Target="../ctrlProps/ctrlProp241.xml"/><Relationship Id="rId31" Type="http://schemas.openxmlformats.org/officeDocument/2006/relationships/ctrlProp" Target="../ctrlProps/ctrlProp262.xml"/><Relationship Id="rId52" Type="http://schemas.openxmlformats.org/officeDocument/2006/relationships/ctrlProp" Target="../ctrlProps/ctrlProp283.xml"/><Relationship Id="rId73" Type="http://schemas.openxmlformats.org/officeDocument/2006/relationships/ctrlProp" Target="../ctrlProps/ctrlProp304.xml"/><Relationship Id="rId78" Type="http://schemas.openxmlformats.org/officeDocument/2006/relationships/ctrlProp" Target="../ctrlProps/ctrlProp309.xml"/><Relationship Id="rId94" Type="http://schemas.openxmlformats.org/officeDocument/2006/relationships/ctrlProp" Target="../ctrlProps/ctrlProp325.xml"/><Relationship Id="rId99" Type="http://schemas.openxmlformats.org/officeDocument/2006/relationships/ctrlProp" Target="../ctrlProps/ctrlProp330.xml"/><Relationship Id="rId101" Type="http://schemas.openxmlformats.org/officeDocument/2006/relationships/ctrlProp" Target="../ctrlProps/ctrlProp332.xml"/><Relationship Id="rId122" Type="http://schemas.openxmlformats.org/officeDocument/2006/relationships/ctrlProp" Target="../ctrlProps/ctrlProp353.xml"/><Relationship Id="rId143" Type="http://schemas.openxmlformats.org/officeDocument/2006/relationships/ctrlProp" Target="../ctrlProps/ctrlProp374.xml"/><Relationship Id="rId148" Type="http://schemas.openxmlformats.org/officeDocument/2006/relationships/ctrlProp" Target="../ctrlProps/ctrlProp379.xml"/><Relationship Id="rId164" Type="http://schemas.openxmlformats.org/officeDocument/2006/relationships/ctrlProp" Target="../ctrlProps/ctrlProp395.xml"/><Relationship Id="rId169" Type="http://schemas.openxmlformats.org/officeDocument/2006/relationships/ctrlProp" Target="../ctrlProps/ctrlProp400.xml"/><Relationship Id="rId185" Type="http://schemas.openxmlformats.org/officeDocument/2006/relationships/ctrlProp" Target="../ctrlProps/ctrlProp416.xml"/><Relationship Id="rId4" Type="http://schemas.openxmlformats.org/officeDocument/2006/relationships/ctrlProp" Target="../ctrlProps/ctrlProp235.xml"/><Relationship Id="rId9" Type="http://schemas.openxmlformats.org/officeDocument/2006/relationships/ctrlProp" Target="../ctrlProps/ctrlProp240.xml"/><Relationship Id="rId180" Type="http://schemas.openxmlformats.org/officeDocument/2006/relationships/ctrlProp" Target="../ctrlProps/ctrlProp411.xml"/><Relationship Id="rId26" Type="http://schemas.openxmlformats.org/officeDocument/2006/relationships/ctrlProp" Target="../ctrlProps/ctrlProp257.xml"/><Relationship Id="rId47" Type="http://schemas.openxmlformats.org/officeDocument/2006/relationships/ctrlProp" Target="../ctrlProps/ctrlProp278.xml"/><Relationship Id="rId68" Type="http://schemas.openxmlformats.org/officeDocument/2006/relationships/ctrlProp" Target="../ctrlProps/ctrlProp299.xml"/><Relationship Id="rId89" Type="http://schemas.openxmlformats.org/officeDocument/2006/relationships/ctrlProp" Target="../ctrlProps/ctrlProp320.xml"/><Relationship Id="rId112" Type="http://schemas.openxmlformats.org/officeDocument/2006/relationships/ctrlProp" Target="../ctrlProps/ctrlProp343.xml"/><Relationship Id="rId133" Type="http://schemas.openxmlformats.org/officeDocument/2006/relationships/ctrlProp" Target="../ctrlProps/ctrlProp364.xml"/><Relationship Id="rId154" Type="http://schemas.openxmlformats.org/officeDocument/2006/relationships/ctrlProp" Target="../ctrlProps/ctrlProp385.xml"/><Relationship Id="rId175" Type="http://schemas.openxmlformats.org/officeDocument/2006/relationships/ctrlProp" Target="../ctrlProps/ctrlProp406.xml"/><Relationship Id="rId196" Type="http://schemas.openxmlformats.org/officeDocument/2006/relationships/ctrlProp" Target="../ctrlProps/ctrlProp427.xml"/><Relationship Id="rId200" Type="http://schemas.openxmlformats.org/officeDocument/2006/relationships/ctrlProp" Target="../ctrlProps/ctrlProp4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45"/>
  <sheetViews>
    <sheetView tabSelected="1" view="pageBreakPreview" zoomScale="75" zoomScaleNormal="75" zoomScaleSheetLayoutView="75" workbookViewId="0">
      <selection activeCell="AB4" sqref="AB4:AC4"/>
    </sheetView>
  </sheetViews>
  <sheetFormatPr defaultColWidth="2.625" defaultRowHeight="27.95" customHeight="1" x14ac:dyDescent="0.15"/>
  <cols>
    <col min="1" max="12" width="3.125" style="15" customWidth="1"/>
    <col min="13" max="41" width="3.125" style="10" customWidth="1"/>
    <col min="42" max="45" width="2.625" style="10" customWidth="1"/>
    <col min="46" max="16384" width="2.625" style="15"/>
  </cols>
  <sheetData>
    <row r="1" spans="1:42" ht="27.95" customHeight="1" x14ac:dyDescent="0.15">
      <c r="K1" s="246" t="s">
        <v>268</v>
      </c>
      <c r="L1" s="246"/>
      <c r="M1" s="246"/>
      <c r="N1" s="246"/>
      <c r="O1" s="246"/>
      <c r="P1" s="246"/>
      <c r="Q1" s="246"/>
      <c r="R1" s="246"/>
      <c r="S1" s="246"/>
      <c r="T1" s="246"/>
      <c r="U1" s="246"/>
      <c r="V1" s="246"/>
      <c r="W1" s="246"/>
      <c r="X1" s="246"/>
      <c r="Y1" s="246"/>
      <c r="Z1" s="246"/>
      <c r="AA1" s="246"/>
      <c r="AB1" s="246"/>
      <c r="AC1" s="246"/>
      <c r="AD1" s="246"/>
      <c r="AE1" s="246"/>
      <c r="AM1" s="229" t="s">
        <v>118</v>
      </c>
      <c r="AN1" s="229"/>
      <c r="AO1" s="229"/>
      <c r="AP1" s="229"/>
    </row>
    <row r="2" spans="1:42" ht="27.95" customHeight="1" thickBot="1" x14ac:dyDescent="0.2">
      <c r="K2" s="247"/>
      <c r="L2" s="247"/>
      <c r="M2" s="247"/>
      <c r="N2" s="247"/>
      <c r="O2" s="247"/>
      <c r="P2" s="247"/>
      <c r="Q2" s="247"/>
      <c r="R2" s="247"/>
      <c r="S2" s="247"/>
      <c r="T2" s="247"/>
      <c r="U2" s="247"/>
      <c r="V2" s="247"/>
      <c r="W2" s="247"/>
      <c r="X2" s="247"/>
      <c r="Y2" s="247"/>
      <c r="Z2" s="247"/>
      <c r="AA2" s="247"/>
      <c r="AB2" s="247"/>
      <c r="AC2" s="247"/>
      <c r="AD2" s="247"/>
      <c r="AE2" s="247"/>
      <c r="AM2" s="224"/>
      <c r="AN2" s="224"/>
      <c r="AO2" s="224"/>
      <c r="AP2" s="224"/>
    </row>
    <row r="3" spans="1:42" ht="20.25" customHeight="1" x14ac:dyDescent="0.15">
      <c r="A3" s="85"/>
      <c r="B3" s="86"/>
      <c r="C3" s="86"/>
      <c r="D3" s="86"/>
      <c r="E3" s="86"/>
      <c r="F3" s="86"/>
      <c r="G3" s="86"/>
      <c r="H3" s="86"/>
      <c r="I3" s="86"/>
      <c r="J3" s="86"/>
      <c r="K3" s="86"/>
      <c r="L3" s="86"/>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8"/>
    </row>
    <row r="4" spans="1:42" ht="20.25" customHeight="1" x14ac:dyDescent="0.15">
      <c r="A4" s="89"/>
      <c r="Z4" s="248" t="s">
        <v>241</v>
      </c>
      <c r="AA4" s="248"/>
      <c r="AB4" s="232"/>
      <c r="AC4" s="232"/>
      <c r="AD4" s="233" t="s">
        <v>0</v>
      </c>
      <c r="AE4" s="233"/>
      <c r="AF4" s="232"/>
      <c r="AG4" s="232"/>
      <c r="AH4" s="231" t="s">
        <v>66</v>
      </c>
      <c r="AI4" s="231"/>
      <c r="AJ4" s="232"/>
      <c r="AK4" s="232"/>
      <c r="AL4" s="233" t="s">
        <v>1</v>
      </c>
      <c r="AM4" s="233"/>
      <c r="AP4" s="90"/>
    </row>
    <row r="5" spans="1:42" ht="20.25" customHeight="1" x14ac:dyDescent="0.15">
      <c r="A5" s="89"/>
      <c r="Z5" s="6" t="s">
        <v>96</v>
      </c>
      <c r="AA5" s="249"/>
      <c r="AB5" s="249"/>
      <c r="AC5" s="249"/>
      <c r="AD5" s="233" t="s">
        <v>65</v>
      </c>
      <c r="AE5" s="233"/>
      <c r="AF5" s="6"/>
      <c r="AG5" s="6"/>
      <c r="AH5" s="6"/>
      <c r="AI5" s="6"/>
      <c r="AJ5" s="6"/>
      <c r="AK5" s="6"/>
      <c r="AL5" s="6"/>
      <c r="AM5" s="6"/>
      <c r="AP5" s="90"/>
    </row>
    <row r="6" spans="1:42" ht="27.75" customHeight="1" x14ac:dyDescent="0.15">
      <c r="A6" s="89"/>
      <c r="M6" s="15"/>
      <c r="N6" s="15"/>
      <c r="R6" s="20"/>
      <c r="S6" s="20"/>
      <c r="T6" s="20"/>
      <c r="U6" s="20"/>
      <c r="W6" s="20"/>
      <c r="X6" s="122"/>
      <c r="Y6" s="122"/>
      <c r="Z6" s="123"/>
      <c r="AA6" s="123"/>
      <c r="AB6" s="123"/>
      <c r="AC6" s="123"/>
      <c r="AD6" s="123"/>
      <c r="AE6" s="123"/>
      <c r="AF6" s="123"/>
      <c r="AG6" s="123"/>
      <c r="AH6" s="123"/>
      <c r="AI6" s="123"/>
      <c r="AJ6" s="123"/>
      <c r="AK6" s="123"/>
      <c r="AL6" s="123"/>
      <c r="AM6" s="122"/>
      <c r="AN6" s="122"/>
      <c r="AP6" s="90"/>
    </row>
    <row r="7" spans="1:42" ht="27.75" customHeight="1" x14ac:dyDescent="0.15">
      <c r="A7" s="89"/>
      <c r="E7" s="229" t="s">
        <v>102</v>
      </c>
      <c r="F7" s="229"/>
      <c r="G7" s="229"/>
      <c r="H7" s="229"/>
      <c r="I7" s="229"/>
      <c r="J7" s="229"/>
      <c r="M7" s="229" t="s">
        <v>95</v>
      </c>
      <c r="N7" s="229"/>
      <c r="R7" s="15"/>
      <c r="S7" s="15"/>
      <c r="T7" s="15"/>
      <c r="U7" s="15"/>
      <c r="W7" s="20"/>
      <c r="X7" s="122"/>
      <c r="Y7" s="122"/>
      <c r="Z7" s="122"/>
      <c r="AA7" s="124"/>
      <c r="AB7" s="124"/>
      <c r="AC7" s="124"/>
      <c r="AD7" s="122"/>
      <c r="AE7" s="122"/>
      <c r="AF7" s="122"/>
      <c r="AG7" s="122"/>
      <c r="AH7" s="122"/>
      <c r="AI7" s="122"/>
      <c r="AJ7" s="122"/>
      <c r="AK7" s="122"/>
      <c r="AL7" s="122"/>
      <c r="AM7" s="122"/>
      <c r="AN7" s="122"/>
      <c r="AP7" s="90"/>
    </row>
    <row r="8" spans="1:42" ht="27.75" customHeight="1" x14ac:dyDescent="0.2">
      <c r="A8" s="89"/>
      <c r="M8" s="15"/>
      <c r="N8" s="15"/>
      <c r="R8" s="15"/>
      <c r="S8" s="121"/>
      <c r="T8" s="121"/>
      <c r="U8" s="121"/>
      <c r="W8" s="229" t="s">
        <v>2</v>
      </c>
      <c r="X8" s="229"/>
      <c r="Y8" s="229"/>
      <c r="Z8" s="237"/>
      <c r="AA8" s="237"/>
      <c r="AB8" s="237"/>
      <c r="AC8" s="237"/>
      <c r="AD8" s="237"/>
      <c r="AE8" s="237"/>
      <c r="AF8" s="237"/>
      <c r="AG8" s="237"/>
      <c r="AH8" s="237"/>
      <c r="AI8" s="237"/>
      <c r="AJ8" s="237"/>
      <c r="AK8" s="237"/>
      <c r="AL8" s="237"/>
      <c r="AM8" s="237"/>
      <c r="AN8" s="237"/>
      <c r="AP8" s="90"/>
    </row>
    <row r="9" spans="1:42" ht="27.75" customHeight="1" x14ac:dyDescent="0.2">
      <c r="A9" s="89"/>
      <c r="R9" s="253" t="s">
        <v>107</v>
      </c>
      <c r="S9" s="253"/>
      <c r="T9" s="253"/>
      <c r="U9" s="253"/>
      <c r="W9" s="229" t="s">
        <v>3</v>
      </c>
      <c r="X9" s="229"/>
      <c r="Y9" s="229"/>
      <c r="Z9" s="237"/>
      <c r="AA9" s="237"/>
      <c r="AB9" s="237"/>
      <c r="AC9" s="237"/>
      <c r="AD9" s="237"/>
      <c r="AE9" s="237"/>
      <c r="AF9" s="237"/>
      <c r="AG9" s="237"/>
      <c r="AH9" s="237"/>
      <c r="AI9" s="237"/>
      <c r="AJ9" s="237"/>
      <c r="AK9" s="237"/>
      <c r="AL9" s="237"/>
      <c r="AM9" s="229"/>
      <c r="AN9" s="229"/>
      <c r="AP9" s="90"/>
    </row>
    <row r="10" spans="1:42" ht="27.75" customHeight="1" x14ac:dyDescent="0.15">
      <c r="A10" s="89"/>
      <c r="R10" s="254" t="s">
        <v>106</v>
      </c>
      <c r="S10" s="254"/>
      <c r="T10" s="254"/>
      <c r="U10" s="254"/>
      <c r="W10" s="229"/>
      <c r="X10" s="229"/>
      <c r="Y10" s="229"/>
      <c r="Z10" s="237"/>
      <c r="AA10" s="237"/>
      <c r="AB10" s="237"/>
      <c r="AC10" s="237"/>
      <c r="AD10" s="237"/>
      <c r="AE10" s="237"/>
      <c r="AF10" s="237"/>
      <c r="AG10" s="237"/>
      <c r="AH10" s="237"/>
      <c r="AI10" s="237"/>
      <c r="AJ10" s="237"/>
      <c r="AK10" s="237"/>
      <c r="AL10" s="237"/>
      <c r="AM10" s="229"/>
      <c r="AN10" s="229"/>
      <c r="AP10" s="90"/>
    </row>
    <row r="11" spans="1:42" ht="27.75" customHeight="1" x14ac:dyDescent="0.15">
      <c r="A11" s="89"/>
      <c r="R11" s="20"/>
      <c r="S11" s="20"/>
      <c r="T11" s="20"/>
      <c r="U11" s="20"/>
      <c r="W11" s="229" t="s">
        <v>4</v>
      </c>
      <c r="X11" s="229"/>
      <c r="Y11" s="229"/>
      <c r="Z11" s="10" t="s">
        <v>94</v>
      </c>
      <c r="AA11" s="250"/>
      <c r="AB11" s="250"/>
      <c r="AC11" s="250"/>
      <c r="AD11" s="10" t="s">
        <v>88</v>
      </c>
      <c r="AE11" s="222"/>
      <c r="AF11" s="222"/>
      <c r="AG11" s="222"/>
      <c r="AH11" s="14" t="s">
        <v>63</v>
      </c>
      <c r="AI11" s="222"/>
      <c r="AJ11" s="222"/>
      <c r="AK11" s="222"/>
      <c r="AP11" s="90"/>
    </row>
    <row r="12" spans="1:42" ht="27.75" customHeight="1" x14ac:dyDescent="0.15">
      <c r="A12" s="89"/>
      <c r="R12" s="15"/>
      <c r="S12" s="15"/>
      <c r="T12" s="15"/>
      <c r="U12" s="15"/>
      <c r="V12" s="15"/>
      <c r="W12" s="15"/>
      <c r="X12" s="15"/>
      <c r="Y12" s="15"/>
      <c r="Z12" s="15"/>
      <c r="AA12" s="15"/>
      <c r="AB12" s="15"/>
      <c r="AC12" s="15"/>
      <c r="AD12" s="15"/>
      <c r="AE12" s="15"/>
      <c r="AF12" s="15"/>
      <c r="AG12" s="15"/>
      <c r="AH12" s="15"/>
      <c r="AI12" s="15"/>
      <c r="AJ12" s="15"/>
      <c r="AK12" s="15"/>
      <c r="AL12" s="15"/>
      <c r="AM12" s="15"/>
      <c r="AN12" s="15"/>
      <c r="AP12" s="90"/>
    </row>
    <row r="13" spans="1:42" ht="30" customHeight="1" x14ac:dyDescent="0.15">
      <c r="A13" s="99"/>
      <c r="B13" s="251" t="s">
        <v>218</v>
      </c>
      <c r="C13" s="251"/>
      <c r="D13" s="251"/>
      <c r="E13" s="251"/>
      <c r="F13" s="251"/>
      <c r="G13" s="251"/>
      <c r="H13" s="251"/>
      <c r="I13" s="251"/>
      <c r="J13" s="251"/>
      <c r="K13" s="251"/>
      <c r="L13" s="115"/>
      <c r="M13" s="101"/>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105"/>
    </row>
    <row r="14" spans="1:42" ht="30" customHeight="1" x14ac:dyDescent="0.15">
      <c r="A14" s="99"/>
      <c r="B14" s="251" t="s">
        <v>54</v>
      </c>
      <c r="C14" s="251"/>
      <c r="D14" s="251"/>
      <c r="E14" s="251"/>
      <c r="F14" s="251"/>
      <c r="G14" s="251"/>
      <c r="H14" s="251"/>
      <c r="I14" s="251"/>
      <c r="J14" s="251"/>
      <c r="K14" s="251"/>
      <c r="L14" s="115"/>
      <c r="M14" s="101"/>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105"/>
    </row>
    <row r="15" spans="1:42" ht="30" customHeight="1" x14ac:dyDescent="0.15">
      <c r="A15" s="99"/>
      <c r="B15" s="251" t="s">
        <v>55</v>
      </c>
      <c r="C15" s="251"/>
      <c r="D15" s="251"/>
      <c r="E15" s="251"/>
      <c r="F15" s="251"/>
      <c r="G15" s="251"/>
      <c r="H15" s="251"/>
      <c r="I15" s="251"/>
      <c r="J15" s="251"/>
      <c r="K15" s="251"/>
      <c r="L15" s="115"/>
      <c r="M15" s="101"/>
      <c r="N15" s="267" t="s">
        <v>5</v>
      </c>
      <c r="O15" s="267"/>
      <c r="P15" s="267"/>
      <c r="Q15" s="101"/>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105"/>
    </row>
    <row r="16" spans="1:42" ht="30" customHeight="1" x14ac:dyDescent="0.2">
      <c r="A16" s="89"/>
      <c r="H16" s="253" t="s">
        <v>57</v>
      </c>
      <c r="I16" s="253"/>
      <c r="J16" s="253"/>
      <c r="K16" s="253"/>
      <c r="L16" s="16"/>
      <c r="N16" s="239" t="s">
        <v>2</v>
      </c>
      <c r="O16" s="239"/>
      <c r="P16" s="239"/>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90"/>
    </row>
    <row r="17" spans="1:44" ht="24.75" customHeight="1" x14ac:dyDescent="0.15">
      <c r="A17" s="89"/>
      <c r="B17" s="255" t="s">
        <v>56</v>
      </c>
      <c r="C17" s="255"/>
      <c r="D17" s="255"/>
      <c r="E17" s="255"/>
      <c r="F17" s="255"/>
      <c r="G17" s="255"/>
      <c r="H17" s="255"/>
      <c r="I17" s="255"/>
      <c r="J17" s="255"/>
      <c r="K17" s="255"/>
      <c r="L17" s="16"/>
      <c r="N17" s="239" t="s">
        <v>3</v>
      </c>
      <c r="O17" s="239"/>
      <c r="P17" s="239"/>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90"/>
    </row>
    <row r="18" spans="1:44" ht="24.95" customHeight="1" x14ac:dyDescent="0.15">
      <c r="A18" s="89"/>
      <c r="B18" s="255"/>
      <c r="C18" s="255"/>
      <c r="D18" s="255"/>
      <c r="E18" s="255"/>
      <c r="F18" s="255"/>
      <c r="G18" s="255"/>
      <c r="H18" s="255"/>
      <c r="I18" s="255"/>
      <c r="J18" s="255"/>
      <c r="K18" s="255"/>
      <c r="L18" s="16"/>
      <c r="N18" s="239"/>
      <c r="O18" s="239"/>
      <c r="P18" s="239"/>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90"/>
    </row>
    <row r="19" spans="1:44" ht="30" customHeight="1" x14ac:dyDescent="0.15">
      <c r="A19" s="89"/>
      <c r="L19" s="16"/>
      <c r="N19" s="239" t="s">
        <v>4</v>
      </c>
      <c r="O19" s="239"/>
      <c r="P19" s="239"/>
      <c r="Q19" s="14" t="s">
        <v>61</v>
      </c>
      <c r="R19" s="250"/>
      <c r="S19" s="250"/>
      <c r="T19" s="250"/>
      <c r="U19" s="10" t="s">
        <v>62</v>
      </c>
      <c r="V19" s="250"/>
      <c r="W19" s="250"/>
      <c r="X19" s="250"/>
      <c r="Y19" s="14" t="s">
        <v>63</v>
      </c>
      <c r="Z19" s="250"/>
      <c r="AA19" s="250"/>
      <c r="AB19" s="250"/>
      <c r="AC19" s="229" t="s">
        <v>64</v>
      </c>
      <c r="AD19" s="229"/>
      <c r="AE19" s="229"/>
      <c r="AF19" s="229"/>
      <c r="AG19" s="244"/>
      <c r="AH19" s="244"/>
      <c r="AI19" s="244"/>
      <c r="AJ19" s="244"/>
      <c r="AK19" s="244"/>
      <c r="AL19" s="244"/>
      <c r="AM19" s="244"/>
      <c r="AN19" s="244"/>
      <c r="AO19" s="14" t="s">
        <v>60</v>
      </c>
      <c r="AP19" s="90"/>
    </row>
    <row r="20" spans="1:44" ht="30" customHeight="1" x14ac:dyDescent="0.2">
      <c r="A20" s="95"/>
      <c r="B20" s="97"/>
      <c r="C20" s="132"/>
      <c r="D20" s="132"/>
      <c r="E20" s="132"/>
      <c r="F20" s="132"/>
      <c r="G20" s="132"/>
      <c r="H20" s="277" t="s">
        <v>57</v>
      </c>
      <c r="I20" s="277"/>
      <c r="J20" s="277"/>
      <c r="K20" s="277"/>
      <c r="L20" s="98"/>
      <c r="M20" s="45"/>
      <c r="N20" s="278" t="s">
        <v>2</v>
      </c>
      <c r="O20" s="278"/>
      <c r="P20" s="278"/>
      <c r="Q20" s="45"/>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103"/>
    </row>
    <row r="21" spans="1:44" ht="24.75" customHeight="1" x14ac:dyDescent="0.15">
      <c r="A21" s="89"/>
      <c r="B21" s="255" t="s">
        <v>58</v>
      </c>
      <c r="C21" s="255"/>
      <c r="D21" s="255"/>
      <c r="E21" s="255"/>
      <c r="F21" s="255"/>
      <c r="G21" s="255"/>
      <c r="H21" s="255"/>
      <c r="I21" s="255"/>
      <c r="J21" s="255"/>
      <c r="K21" s="255"/>
      <c r="L21" s="16"/>
      <c r="N21" s="239" t="s">
        <v>3</v>
      </c>
      <c r="O21" s="239"/>
      <c r="P21" s="239"/>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90"/>
    </row>
    <row r="22" spans="1:44" ht="24.75" customHeight="1" x14ac:dyDescent="0.15">
      <c r="A22" s="89"/>
      <c r="B22" s="255"/>
      <c r="C22" s="255"/>
      <c r="D22" s="255"/>
      <c r="E22" s="255"/>
      <c r="F22" s="255"/>
      <c r="G22" s="255"/>
      <c r="H22" s="255"/>
      <c r="I22" s="255"/>
      <c r="J22" s="255"/>
      <c r="K22" s="255"/>
      <c r="L22" s="16"/>
      <c r="N22" s="239"/>
      <c r="O22" s="239"/>
      <c r="P22" s="239"/>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90"/>
    </row>
    <row r="23" spans="1:44" ht="30" customHeight="1" x14ac:dyDescent="0.15">
      <c r="A23" s="17"/>
      <c r="B23" s="18"/>
      <c r="C23" s="18"/>
      <c r="D23" s="18"/>
      <c r="E23" s="18"/>
      <c r="F23" s="18"/>
      <c r="G23" s="18"/>
      <c r="H23" s="18"/>
      <c r="I23" s="18"/>
      <c r="J23" s="18"/>
      <c r="K23" s="18"/>
      <c r="L23" s="19"/>
      <c r="M23" s="83"/>
      <c r="N23" s="257" t="s">
        <v>4</v>
      </c>
      <c r="O23" s="257"/>
      <c r="P23" s="257"/>
      <c r="Q23" s="82" t="s">
        <v>61</v>
      </c>
      <c r="R23" s="263"/>
      <c r="S23" s="263"/>
      <c r="T23" s="263"/>
      <c r="U23" s="83" t="s">
        <v>62</v>
      </c>
      <c r="V23" s="263"/>
      <c r="W23" s="263"/>
      <c r="X23" s="263"/>
      <c r="Y23" s="82" t="s">
        <v>63</v>
      </c>
      <c r="Z23" s="263"/>
      <c r="AA23" s="263"/>
      <c r="AB23" s="263"/>
      <c r="AC23" s="84"/>
      <c r="AD23" s="84"/>
      <c r="AE23" s="84"/>
      <c r="AF23" s="84"/>
      <c r="AG23" s="84"/>
      <c r="AH23" s="84"/>
      <c r="AI23" s="84"/>
      <c r="AJ23" s="84"/>
      <c r="AK23" s="84"/>
      <c r="AL23" s="84"/>
      <c r="AM23" s="84"/>
      <c r="AN23" s="84"/>
      <c r="AO23" s="82"/>
      <c r="AP23" s="104"/>
    </row>
    <row r="24" spans="1:44" ht="30" customHeight="1" x14ac:dyDescent="0.15">
      <c r="A24" s="95"/>
      <c r="B24" s="264" t="s">
        <v>69</v>
      </c>
      <c r="C24" s="264"/>
      <c r="D24" s="264"/>
      <c r="E24" s="264"/>
      <c r="F24" s="264"/>
      <c r="G24" s="264"/>
      <c r="H24" s="264"/>
      <c r="I24" s="264"/>
      <c r="J24" s="264"/>
      <c r="K24" s="264"/>
      <c r="L24" s="98"/>
      <c r="M24" s="45"/>
      <c r="N24" s="266" t="s">
        <v>241</v>
      </c>
      <c r="O24" s="266"/>
      <c r="P24" s="266"/>
      <c r="Q24" s="245"/>
      <c r="R24" s="245"/>
      <c r="S24" s="262" t="s">
        <v>0</v>
      </c>
      <c r="T24" s="262"/>
      <c r="U24" s="81" t="s">
        <v>59</v>
      </c>
      <c r="V24" s="245"/>
      <c r="W24" s="245"/>
      <c r="X24" s="245"/>
      <c r="Y24" s="262" t="s">
        <v>65</v>
      </c>
      <c r="Z24" s="262"/>
      <c r="AA24" s="245"/>
      <c r="AB24" s="245"/>
      <c r="AC24" s="262" t="s">
        <v>66</v>
      </c>
      <c r="AD24" s="262"/>
      <c r="AE24" s="245"/>
      <c r="AF24" s="245"/>
      <c r="AG24" s="262" t="s">
        <v>67</v>
      </c>
      <c r="AH24" s="262"/>
      <c r="AI24" s="262" t="s">
        <v>68</v>
      </c>
      <c r="AJ24" s="262"/>
      <c r="AK24" s="262"/>
      <c r="AL24" s="45"/>
      <c r="AM24" s="45"/>
      <c r="AN24" s="45"/>
      <c r="AO24" s="45"/>
      <c r="AP24" s="103"/>
    </row>
    <row r="25" spans="1:44" ht="30" customHeight="1" x14ac:dyDescent="0.15">
      <c r="A25" s="17"/>
      <c r="B25" s="265"/>
      <c r="C25" s="265"/>
      <c r="D25" s="265"/>
      <c r="E25" s="265"/>
      <c r="F25" s="265" t="b">
        <v>0</v>
      </c>
      <c r="G25" s="265"/>
      <c r="H25" s="265"/>
      <c r="I25" s="265"/>
      <c r="J25" s="265"/>
      <c r="K25" s="265"/>
      <c r="L25" s="19"/>
      <c r="M25" s="83"/>
      <c r="N25" s="83"/>
      <c r="O25" s="83"/>
      <c r="P25" s="83"/>
      <c r="Q25" s="83"/>
      <c r="R25" s="276" t="s">
        <v>241</v>
      </c>
      <c r="S25" s="276"/>
      <c r="T25" s="276"/>
      <c r="U25" s="270"/>
      <c r="V25" s="270"/>
      <c r="W25" s="271" t="s">
        <v>0</v>
      </c>
      <c r="X25" s="271"/>
      <c r="Y25" s="82" t="s">
        <v>59</v>
      </c>
      <c r="Z25" s="270"/>
      <c r="AA25" s="270"/>
      <c r="AB25" s="270"/>
      <c r="AC25" s="271" t="s">
        <v>65</v>
      </c>
      <c r="AD25" s="271"/>
      <c r="AE25" s="270"/>
      <c r="AF25" s="270"/>
      <c r="AG25" s="271" t="s">
        <v>66</v>
      </c>
      <c r="AH25" s="271"/>
      <c r="AI25" s="270"/>
      <c r="AJ25" s="270"/>
      <c r="AK25" s="271" t="s">
        <v>67</v>
      </c>
      <c r="AL25" s="271"/>
      <c r="AM25" s="271" t="s">
        <v>89</v>
      </c>
      <c r="AN25" s="271"/>
      <c r="AO25" s="271"/>
      <c r="AP25" s="114"/>
      <c r="AQ25" s="20"/>
      <c r="AR25" s="20"/>
    </row>
    <row r="26" spans="1:44" ht="30" customHeight="1" x14ac:dyDescent="0.15">
      <c r="A26" s="95"/>
      <c r="B26" s="97"/>
      <c r="C26" s="97"/>
      <c r="D26" s="97"/>
      <c r="E26" s="97"/>
      <c r="F26" s="97"/>
      <c r="G26" s="97"/>
      <c r="H26" s="97"/>
      <c r="I26" s="97"/>
      <c r="J26" s="97"/>
      <c r="K26" s="97"/>
      <c r="L26" s="98"/>
      <c r="M26" s="107"/>
      <c r="N26" s="241"/>
      <c r="O26" s="241"/>
      <c r="P26" s="241"/>
      <c r="Q26" s="241"/>
      <c r="R26" s="241"/>
      <c r="S26" s="241"/>
      <c r="T26" s="241"/>
      <c r="U26" s="110"/>
      <c r="V26" s="240" t="s">
        <v>101</v>
      </c>
      <c r="W26" s="241"/>
      <c r="X26" s="241"/>
      <c r="Y26" s="241"/>
      <c r="Z26" s="241"/>
      <c r="AA26" s="242"/>
      <c r="AB26" s="240" t="s">
        <v>100</v>
      </c>
      <c r="AC26" s="241"/>
      <c r="AD26" s="241"/>
      <c r="AE26" s="241"/>
      <c r="AF26" s="241"/>
      <c r="AG26" s="241"/>
      <c r="AH26" s="242"/>
      <c r="AI26" s="106"/>
      <c r="AJ26" s="241" t="s">
        <v>99</v>
      </c>
      <c r="AK26" s="241"/>
      <c r="AL26" s="241"/>
      <c r="AM26" s="241"/>
      <c r="AN26" s="241"/>
      <c r="AO26" s="241"/>
      <c r="AP26" s="243"/>
    </row>
    <row r="27" spans="1:44" ht="30" customHeight="1" x14ac:dyDescent="0.15">
      <c r="A27" s="89"/>
      <c r="B27" s="255" t="s">
        <v>74</v>
      </c>
      <c r="C27" s="255"/>
      <c r="D27" s="255"/>
      <c r="E27" s="255"/>
      <c r="F27" s="255"/>
      <c r="G27" s="255"/>
      <c r="H27" s="255"/>
      <c r="I27" s="255"/>
      <c r="J27" s="255"/>
      <c r="K27" s="255"/>
      <c r="L27" s="16"/>
      <c r="M27" s="107"/>
      <c r="N27" s="267" t="s">
        <v>16</v>
      </c>
      <c r="O27" s="267"/>
      <c r="P27" s="267"/>
      <c r="Q27" s="267"/>
      <c r="R27" s="267"/>
      <c r="S27" s="267"/>
      <c r="T27" s="267"/>
      <c r="U27" s="111"/>
      <c r="V27" s="273"/>
      <c r="W27" s="274"/>
      <c r="X27" s="274"/>
      <c r="Y27" s="274"/>
      <c r="Z27" s="274"/>
      <c r="AA27" s="108" t="s">
        <v>6</v>
      </c>
      <c r="AB27" s="107"/>
      <c r="AC27" s="269"/>
      <c r="AD27" s="269"/>
      <c r="AE27" s="269"/>
      <c r="AF27" s="269"/>
      <c r="AG27" s="269"/>
      <c r="AH27" s="108" t="s">
        <v>6</v>
      </c>
      <c r="AI27" s="107"/>
      <c r="AJ27" s="268" t="str">
        <f>IF(V27=0,"",V27+AC27)</f>
        <v/>
      </c>
      <c r="AK27" s="268"/>
      <c r="AL27" s="268"/>
      <c r="AM27" s="268"/>
      <c r="AN27" s="268"/>
      <c r="AO27" s="235" t="s">
        <v>6</v>
      </c>
      <c r="AP27" s="236"/>
    </row>
    <row r="28" spans="1:44" ht="30" customHeight="1" x14ac:dyDescent="0.15">
      <c r="A28" s="89"/>
      <c r="B28" s="255"/>
      <c r="C28" s="255"/>
      <c r="D28" s="255"/>
      <c r="E28" s="255"/>
      <c r="F28" s="255"/>
      <c r="G28" s="255"/>
      <c r="H28" s="255"/>
      <c r="I28" s="255"/>
      <c r="J28" s="255"/>
      <c r="K28" s="255"/>
      <c r="L28" s="16"/>
      <c r="M28" s="107"/>
      <c r="N28" s="267" t="s">
        <v>70</v>
      </c>
      <c r="O28" s="267"/>
      <c r="P28" s="267"/>
      <c r="Q28" s="267"/>
      <c r="R28" s="267"/>
      <c r="S28" s="267"/>
      <c r="T28" s="267"/>
      <c r="U28" s="111"/>
      <c r="V28" s="273"/>
      <c r="W28" s="274"/>
      <c r="X28" s="274"/>
      <c r="Y28" s="274"/>
      <c r="Z28" s="274"/>
      <c r="AA28" s="108" t="s">
        <v>6</v>
      </c>
      <c r="AB28" s="107"/>
      <c r="AC28" s="269"/>
      <c r="AD28" s="269"/>
      <c r="AE28" s="269"/>
      <c r="AF28" s="269"/>
      <c r="AG28" s="269"/>
      <c r="AH28" s="108" t="s">
        <v>6</v>
      </c>
      <c r="AI28" s="107"/>
      <c r="AJ28" s="268" t="str">
        <f>IF(V28=0,"",V28+AC28)</f>
        <v/>
      </c>
      <c r="AK28" s="268"/>
      <c r="AL28" s="268"/>
      <c r="AM28" s="268"/>
      <c r="AN28" s="268"/>
      <c r="AO28" s="235" t="s">
        <v>6</v>
      </c>
      <c r="AP28" s="236"/>
    </row>
    <row r="29" spans="1:44" ht="30" customHeight="1" x14ac:dyDescent="0.15">
      <c r="A29" s="89"/>
      <c r="B29" s="255"/>
      <c r="C29" s="255"/>
      <c r="D29" s="255"/>
      <c r="E29" s="255"/>
      <c r="F29" s="255"/>
      <c r="G29" s="255"/>
      <c r="H29" s="255"/>
      <c r="I29" s="255"/>
      <c r="J29" s="255"/>
      <c r="K29" s="255"/>
      <c r="L29" s="16"/>
      <c r="M29" s="107"/>
      <c r="N29" s="267" t="s">
        <v>71</v>
      </c>
      <c r="O29" s="267"/>
      <c r="P29" s="267"/>
      <c r="Q29" s="267"/>
      <c r="R29" s="267"/>
      <c r="S29" s="267"/>
      <c r="T29" s="267"/>
      <c r="U29" s="111"/>
      <c r="V29" s="273"/>
      <c r="W29" s="274"/>
      <c r="X29" s="274"/>
      <c r="Y29" s="274"/>
      <c r="Z29" s="274"/>
      <c r="AA29" s="108" t="s">
        <v>6</v>
      </c>
      <c r="AB29" s="107"/>
      <c r="AC29" s="269"/>
      <c r="AD29" s="269"/>
      <c r="AE29" s="269"/>
      <c r="AF29" s="269"/>
      <c r="AG29" s="269"/>
      <c r="AH29" s="108" t="s">
        <v>6</v>
      </c>
      <c r="AI29" s="107"/>
      <c r="AJ29" s="268" t="str">
        <f>IF(V29=0,"",V29+AC29)</f>
        <v/>
      </c>
      <c r="AK29" s="268"/>
      <c r="AL29" s="268"/>
      <c r="AM29" s="268"/>
      <c r="AN29" s="268"/>
      <c r="AO29" s="235" t="s">
        <v>6</v>
      </c>
      <c r="AP29" s="236"/>
    </row>
    <row r="30" spans="1:44" ht="30" customHeight="1" x14ac:dyDescent="0.15">
      <c r="A30" s="89"/>
      <c r="B30" s="255"/>
      <c r="C30" s="255"/>
      <c r="D30" s="255"/>
      <c r="E30" s="255"/>
      <c r="F30" s="255"/>
      <c r="G30" s="255"/>
      <c r="H30" s="255"/>
      <c r="I30" s="255"/>
      <c r="J30" s="255"/>
      <c r="K30" s="255"/>
      <c r="L30" s="16"/>
      <c r="M30" s="107"/>
      <c r="N30" s="267" t="s">
        <v>72</v>
      </c>
      <c r="O30" s="267"/>
      <c r="P30" s="267"/>
      <c r="Q30" s="267"/>
      <c r="R30" s="267"/>
      <c r="S30" s="267"/>
      <c r="T30" s="267"/>
      <c r="U30" s="111"/>
      <c r="V30" s="273"/>
      <c r="W30" s="274"/>
      <c r="X30" s="274"/>
      <c r="Y30" s="274"/>
      <c r="Z30" s="274"/>
      <c r="AA30" s="108" t="s">
        <v>75</v>
      </c>
      <c r="AB30" s="107"/>
      <c r="AC30" s="269"/>
      <c r="AD30" s="269"/>
      <c r="AE30" s="269"/>
      <c r="AF30" s="269"/>
      <c r="AG30" s="269"/>
      <c r="AH30" s="108" t="s">
        <v>75</v>
      </c>
      <c r="AI30" s="240"/>
      <c r="AJ30" s="241"/>
      <c r="AK30" s="241"/>
      <c r="AL30" s="241"/>
      <c r="AM30" s="241"/>
      <c r="AN30" s="241"/>
      <c r="AO30" s="241"/>
      <c r="AP30" s="243"/>
    </row>
    <row r="31" spans="1:44" ht="30" customHeight="1" x14ac:dyDescent="0.15">
      <c r="A31" s="89"/>
      <c r="B31" s="255"/>
      <c r="C31" s="255"/>
      <c r="D31" s="255"/>
      <c r="E31" s="255"/>
      <c r="F31" s="255"/>
      <c r="G31" s="255"/>
      <c r="H31" s="255"/>
      <c r="I31" s="255"/>
      <c r="J31" s="255"/>
      <c r="K31" s="255"/>
      <c r="L31" s="16"/>
      <c r="N31" s="239" t="s">
        <v>73</v>
      </c>
      <c r="O31" s="239"/>
      <c r="P31" s="239"/>
      <c r="Q31" s="239"/>
      <c r="R31" s="239"/>
      <c r="S31" s="239"/>
      <c r="T31" s="239"/>
      <c r="U31" s="112"/>
      <c r="V31" s="275"/>
      <c r="W31" s="272"/>
      <c r="X31" s="272"/>
      <c r="Y31" s="272"/>
      <c r="Z31" s="272"/>
      <c r="AA31" s="272"/>
      <c r="AB31" s="272"/>
      <c r="AC31" s="241" t="s">
        <v>76</v>
      </c>
      <c r="AD31" s="241"/>
      <c r="AE31" s="241"/>
      <c r="AF31" s="241"/>
      <c r="AG31" s="272"/>
      <c r="AH31" s="272"/>
      <c r="AI31" s="272"/>
      <c r="AJ31" s="272"/>
      <c r="AK31" s="272"/>
      <c r="AL31" s="272"/>
      <c r="AM31" s="272"/>
      <c r="AN31" s="241" t="s">
        <v>77</v>
      </c>
      <c r="AO31" s="241"/>
      <c r="AP31" s="105"/>
    </row>
    <row r="32" spans="1:44" ht="30" customHeight="1" x14ac:dyDescent="0.15">
      <c r="A32" s="17"/>
      <c r="B32" s="18"/>
      <c r="C32" s="18"/>
      <c r="D32" s="18"/>
      <c r="E32" s="18"/>
      <c r="F32" s="18"/>
      <c r="G32" s="18"/>
      <c r="H32" s="18"/>
      <c r="I32" s="18"/>
      <c r="J32" s="18"/>
      <c r="K32" s="18"/>
      <c r="L32" s="19"/>
      <c r="M32" s="83"/>
      <c r="N32" s="257"/>
      <c r="O32" s="257"/>
      <c r="P32" s="257"/>
      <c r="Q32" s="257"/>
      <c r="R32" s="257"/>
      <c r="S32" s="257"/>
      <c r="T32" s="257"/>
      <c r="U32" s="113"/>
      <c r="V32" s="240" t="s">
        <v>103</v>
      </c>
      <c r="W32" s="241"/>
      <c r="X32" s="241"/>
      <c r="Y32" s="241"/>
      <c r="Z32" s="84"/>
      <c r="AA32" s="270"/>
      <c r="AB32" s="270"/>
      <c r="AC32" s="270"/>
      <c r="AD32" s="257" t="s">
        <v>79</v>
      </c>
      <c r="AE32" s="257"/>
      <c r="AF32" s="257"/>
      <c r="AG32" s="257"/>
      <c r="AH32" s="257"/>
      <c r="AI32" s="257"/>
      <c r="AJ32" s="83"/>
      <c r="AK32" s="270"/>
      <c r="AL32" s="270"/>
      <c r="AM32" s="270"/>
      <c r="AN32" s="271" t="s">
        <v>78</v>
      </c>
      <c r="AO32" s="271"/>
      <c r="AP32" s="104"/>
    </row>
    <row r="33" spans="1:42" ht="30" customHeight="1" x14ac:dyDescent="0.15">
      <c r="A33" s="89"/>
      <c r="L33" s="16"/>
      <c r="M33" s="240" t="s">
        <v>7</v>
      </c>
      <c r="N33" s="241"/>
      <c r="O33" s="242"/>
      <c r="P33" s="261" t="b">
        <v>0</v>
      </c>
      <c r="Q33" s="260"/>
      <c r="R33" s="241" t="s">
        <v>8</v>
      </c>
      <c r="S33" s="241"/>
      <c r="T33" s="241"/>
      <c r="U33" s="260" t="b">
        <v>0</v>
      </c>
      <c r="V33" s="260"/>
      <c r="W33" s="241" t="s">
        <v>9</v>
      </c>
      <c r="X33" s="241"/>
      <c r="Y33" s="241"/>
      <c r="Z33" s="260" t="b">
        <v>0</v>
      </c>
      <c r="AA33" s="260"/>
      <c r="AB33" s="241" t="s">
        <v>80</v>
      </c>
      <c r="AC33" s="241"/>
      <c r="AD33" s="241"/>
      <c r="AE33" s="260" t="b">
        <v>0</v>
      </c>
      <c r="AF33" s="260"/>
      <c r="AG33" s="241" t="s">
        <v>12</v>
      </c>
      <c r="AH33" s="241"/>
      <c r="AI33" s="241"/>
      <c r="AJ33" s="260" t="b">
        <v>0</v>
      </c>
      <c r="AK33" s="260"/>
      <c r="AL33" s="241" t="s">
        <v>13</v>
      </c>
      <c r="AM33" s="241"/>
      <c r="AN33" s="241"/>
      <c r="AO33" s="101"/>
      <c r="AP33" s="105"/>
    </row>
    <row r="34" spans="1:42" ht="30" customHeight="1" x14ac:dyDescent="0.15">
      <c r="A34" s="89"/>
      <c r="B34" s="255" t="s">
        <v>223</v>
      </c>
      <c r="C34" s="255"/>
      <c r="D34" s="255"/>
      <c r="E34" s="255"/>
      <c r="F34" s="255"/>
      <c r="G34" s="255"/>
      <c r="H34" s="255"/>
      <c r="I34" s="255"/>
      <c r="J34" s="255"/>
      <c r="K34" s="255"/>
      <c r="L34" s="16"/>
      <c r="M34" s="256" t="b">
        <v>0</v>
      </c>
      <c r="N34" s="256"/>
      <c r="O34" s="239" t="s">
        <v>81</v>
      </c>
      <c r="P34" s="239"/>
      <c r="Q34" s="239"/>
      <c r="R34" s="239"/>
      <c r="S34" s="239"/>
      <c r="T34" s="239"/>
      <c r="U34" s="239"/>
      <c r="V34" s="239"/>
      <c r="W34" s="229" t="s">
        <v>222</v>
      </c>
      <c r="X34" s="229"/>
      <c r="Y34" s="245"/>
      <c r="Z34" s="245"/>
      <c r="AA34" s="245"/>
      <c r="AB34" s="245"/>
      <c r="AC34" s="245"/>
      <c r="AD34" s="245"/>
      <c r="AE34" s="245"/>
      <c r="AF34" s="245"/>
      <c r="AG34" s="245"/>
      <c r="AH34" s="245"/>
      <c r="AI34" s="245"/>
      <c r="AJ34" s="245"/>
      <c r="AK34" s="120" t="s">
        <v>60</v>
      </c>
      <c r="AL34" s="200"/>
      <c r="AM34" s="200"/>
      <c r="AN34" s="200"/>
      <c r="AO34" s="14"/>
      <c r="AP34" s="90"/>
    </row>
    <row r="35" spans="1:42" ht="30" customHeight="1" x14ac:dyDescent="0.15">
      <c r="A35" s="89"/>
      <c r="B35" s="255"/>
      <c r="C35" s="255"/>
      <c r="D35" s="255"/>
      <c r="E35" s="255"/>
      <c r="F35" s="255"/>
      <c r="G35" s="255"/>
      <c r="H35" s="255"/>
      <c r="I35" s="255"/>
      <c r="J35" s="255"/>
      <c r="K35" s="255"/>
      <c r="L35" s="16"/>
      <c r="M35" s="256"/>
      <c r="N35" s="256"/>
      <c r="O35" s="239" t="s">
        <v>82</v>
      </c>
      <c r="P35" s="239"/>
      <c r="Q35" s="239"/>
      <c r="R35" s="239"/>
      <c r="S35" s="239"/>
      <c r="T35" s="239"/>
      <c r="U35" s="239"/>
      <c r="V35" s="239"/>
      <c r="W35" s="239"/>
      <c r="X35" s="239"/>
      <c r="Y35" s="239"/>
      <c r="Z35" s="239"/>
      <c r="AP35" s="90"/>
    </row>
    <row r="36" spans="1:42" ht="30" customHeight="1" x14ac:dyDescent="0.15">
      <c r="A36" s="89"/>
      <c r="B36" s="255"/>
      <c r="C36" s="255"/>
      <c r="D36" s="255"/>
      <c r="E36" s="255"/>
      <c r="F36" s="255"/>
      <c r="G36" s="255"/>
      <c r="H36" s="255"/>
      <c r="I36" s="255"/>
      <c r="J36" s="255"/>
      <c r="K36" s="255"/>
      <c r="L36" s="16"/>
      <c r="O36" s="256" t="b">
        <v>0</v>
      </c>
      <c r="P36" s="256"/>
      <c r="Q36" s="239" t="s">
        <v>83</v>
      </c>
      <c r="R36" s="239"/>
      <c r="S36" s="239"/>
      <c r="T36" s="239"/>
      <c r="U36" s="239"/>
      <c r="V36" s="239"/>
      <c r="W36" s="256" t="b">
        <v>0</v>
      </c>
      <c r="X36" s="256"/>
      <c r="Y36" s="239" t="s">
        <v>84</v>
      </c>
      <c r="Z36" s="239"/>
      <c r="AA36" s="239"/>
      <c r="AB36" s="239"/>
      <c r="AC36" s="239"/>
      <c r="AD36" s="239"/>
      <c r="AE36" s="239"/>
      <c r="AF36" s="239"/>
      <c r="AG36" s="259"/>
      <c r="AH36" s="259"/>
      <c r="AI36" s="259"/>
      <c r="AJ36" s="229" t="s">
        <v>85</v>
      </c>
      <c r="AK36" s="229"/>
      <c r="AL36" s="229"/>
      <c r="AP36" s="90"/>
    </row>
    <row r="37" spans="1:42" ht="30" customHeight="1" x14ac:dyDescent="0.15">
      <c r="A37" s="89"/>
      <c r="B37" s="255"/>
      <c r="C37" s="255"/>
      <c r="D37" s="255"/>
      <c r="E37" s="255"/>
      <c r="F37" s="255"/>
      <c r="G37" s="255"/>
      <c r="H37" s="255"/>
      <c r="I37" s="255"/>
      <c r="J37" s="255"/>
      <c r="K37" s="255"/>
      <c r="L37" s="16"/>
      <c r="O37" s="256"/>
      <c r="P37" s="256"/>
      <c r="Q37" s="239" t="s">
        <v>10</v>
      </c>
      <c r="R37" s="239"/>
      <c r="S37" s="239"/>
      <c r="T37" s="239"/>
      <c r="U37" s="239"/>
      <c r="V37" s="239"/>
      <c r="W37" s="256" t="b">
        <v>0</v>
      </c>
      <c r="X37" s="256"/>
      <c r="Y37" s="239" t="s">
        <v>11</v>
      </c>
      <c r="Z37" s="239"/>
      <c r="AA37" s="239"/>
      <c r="AB37" s="239"/>
      <c r="AC37" s="239"/>
      <c r="AD37" s="229"/>
      <c r="AE37" s="229"/>
      <c r="AF37" s="239" t="s">
        <v>86</v>
      </c>
      <c r="AG37" s="239"/>
      <c r="AH37" s="239"/>
      <c r="AI37" s="239"/>
      <c r="AJ37" s="239"/>
      <c r="AK37" s="239"/>
      <c r="AL37" s="239"/>
      <c r="AP37" s="90"/>
    </row>
    <row r="38" spans="1:42" ht="30" customHeight="1" thickBot="1" x14ac:dyDescent="0.2">
      <c r="A38" s="89"/>
      <c r="B38" s="255"/>
      <c r="C38" s="255"/>
      <c r="D38" s="255"/>
      <c r="E38" s="255"/>
      <c r="F38" s="255"/>
      <c r="G38" s="255"/>
      <c r="H38" s="255"/>
      <c r="I38" s="255"/>
      <c r="J38" s="255"/>
      <c r="K38" s="255"/>
      <c r="L38" s="16"/>
      <c r="O38" s="256"/>
      <c r="P38" s="256"/>
      <c r="Q38" s="239" t="s">
        <v>87</v>
      </c>
      <c r="R38" s="239"/>
      <c r="S38" s="239"/>
      <c r="T38" s="239"/>
      <c r="U38" s="239"/>
      <c r="V38" s="222"/>
      <c r="W38" s="222"/>
      <c r="X38" s="222"/>
      <c r="Y38" s="222"/>
      <c r="Z38" s="222"/>
      <c r="AA38" s="222"/>
      <c r="AB38" s="222"/>
      <c r="AC38" s="222"/>
      <c r="AD38" s="222"/>
      <c r="AE38" s="222"/>
      <c r="AF38" s="222"/>
      <c r="AG38" s="222"/>
      <c r="AH38" s="222"/>
      <c r="AI38" s="222"/>
      <c r="AJ38" s="222"/>
      <c r="AK38" s="222"/>
      <c r="AL38" s="14" t="s">
        <v>88</v>
      </c>
      <c r="AP38" s="90"/>
    </row>
    <row r="39" spans="1:42" ht="30" customHeight="1" x14ac:dyDescent="0.15">
      <c r="A39" s="89"/>
      <c r="B39" s="255"/>
      <c r="C39" s="255"/>
      <c r="D39" s="255"/>
      <c r="E39" s="255"/>
      <c r="F39" s="255"/>
      <c r="G39" s="255"/>
      <c r="H39" s="255"/>
      <c r="I39" s="255"/>
      <c r="J39" s="255"/>
      <c r="K39" s="255"/>
      <c r="L39" s="16"/>
      <c r="M39" s="256" t="b">
        <v>0</v>
      </c>
      <c r="N39" s="256"/>
      <c r="O39" s="239" t="s">
        <v>87</v>
      </c>
      <c r="P39" s="239"/>
      <c r="Q39" s="239"/>
      <c r="R39" s="239"/>
      <c r="S39" s="239"/>
      <c r="T39" s="222"/>
      <c r="U39" s="222"/>
      <c r="V39" s="222"/>
      <c r="W39" s="222"/>
      <c r="X39" s="222"/>
      <c r="Y39" s="222"/>
      <c r="Z39" s="222"/>
      <c r="AA39" s="222"/>
      <c r="AB39" s="222"/>
      <c r="AC39" s="222"/>
      <c r="AD39" s="222"/>
      <c r="AE39" s="222"/>
      <c r="AF39" s="222"/>
      <c r="AG39" s="120" t="s">
        <v>104</v>
      </c>
      <c r="AH39" s="225" t="s">
        <v>98</v>
      </c>
      <c r="AI39" s="226"/>
      <c r="AJ39" s="226"/>
      <c r="AK39" s="226"/>
      <c r="AL39" s="226"/>
      <c r="AM39" s="226"/>
      <c r="AN39" s="226"/>
      <c r="AO39" s="226"/>
      <c r="AP39" s="227"/>
    </row>
    <row r="40" spans="1:42" ht="15.75" customHeight="1" x14ac:dyDescent="0.15">
      <c r="A40" s="89"/>
      <c r="L40" s="16"/>
      <c r="M40" s="256"/>
      <c r="N40" s="256"/>
      <c r="O40" s="257"/>
      <c r="P40" s="257"/>
      <c r="Q40" s="257"/>
      <c r="R40" s="257"/>
      <c r="S40" s="257"/>
      <c r="T40" s="258"/>
      <c r="U40" s="258"/>
      <c r="V40" s="258"/>
      <c r="W40" s="258"/>
      <c r="X40" s="258"/>
      <c r="Y40" s="258"/>
      <c r="Z40" s="258"/>
      <c r="AA40" s="258"/>
      <c r="AB40" s="258"/>
      <c r="AC40" s="258"/>
      <c r="AD40" s="258"/>
      <c r="AE40" s="258"/>
      <c r="AF40" s="258"/>
      <c r="AG40" s="104"/>
      <c r="AH40" s="116"/>
      <c r="AI40" s="20"/>
      <c r="AJ40" s="20"/>
      <c r="AK40" s="20"/>
      <c r="AL40" s="20"/>
      <c r="AM40" s="20"/>
      <c r="AN40" s="20"/>
      <c r="AO40" s="20"/>
      <c r="AP40" s="117"/>
    </row>
    <row r="41" spans="1:42" ht="38.25" customHeight="1" x14ac:dyDescent="0.15">
      <c r="A41" s="99"/>
      <c r="B41" s="251" t="s">
        <v>40</v>
      </c>
      <c r="C41" s="251"/>
      <c r="D41" s="251"/>
      <c r="E41" s="251"/>
      <c r="F41" s="251"/>
      <c r="G41" s="251"/>
      <c r="H41" s="251"/>
      <c r="I41" s="251"/>
      <c r="J41" s="251"/>
      <c r="K41" s="251"/>
      <c r="L41" s="100"/>
      <c r="M41" s="101"/>
      <c r="N41" s="109" t="s">
        <v>52</v>
      </c>
      <c r="O41" s="109"/>
      <c r="P41" s="109"/>
      <c r="Q41" s="109"/>
      <c r="R41" s="109"/>
      <c r="S41" s="109"/>
      <c r="T41" s="109"/>
      <c r="U41" s="109"/>
      <c r="V41" s="109"/>
      <c r="W41" s="109"/>
      <c r="X41" s="109"/>
      <c r="Y41" s="109"/>
      <c r="Z41" s="109"/>
      <c r="AA41" s="109"/>
      <c r="AB41" s="101"/>
      <c r="AC41" s="101"/>
      <c r="AD41" s="101"/>
      <c r="AE41" s="101"/>
      <c r="AF41" s="101"/>
      <c r="AG41" s="101"/>
      <c r="AH41" s="228"/>
      <c r="AI41" s="229"/>
      <c r="AJ41" s="229"/>
      <c r="AK41" s="229"/>
      <c r="AL41" s="229"/>
      <c r="AM41" s="229"/>
      <c r="AN41" s="229"/>
      <c r="AO41" s="229"/>
      <c r="AP41" s="230"/>
    </row>
    <row r="42" spans="1:42" ht="33" customHeight="1" x14ac:dyDescent="0.15">
      <c r="A42" s="89"/>
      <c r="L42" s="16"/>
      <c r="N42" s="102" t="s">
        <v>91</v>
      </c>
      <c r="O42" s="102"/>
      <c r="P42" s="102"/>
      <c r="Q42" s="102"/>
      <c r="R42" s="102"/>
      <c r="S42" s="102"/>
      <c r="T42" s="102"/>
      <c r="U42" s="102"/>
      <c r="V42" s="102"/>
      <c r="W42" s="102"/>
      <c r="X42" s="102"/>
      <c r="Y42" s="102"/>
      <c r="Z42" s="102"/>
      <c r="AH42" s="21"/>
      <c r="AP42" s="90"/>
    </row>
    <row r="43" spans="1:42" ht="33" customHeight="1" x14ac:dyDescent="0.15">
      <c r="A43" s="89"/>
      <c r="B43" s="255" t="s">
        <v>90</v>
      </c>
      <c r="C43" s="255"/>
      <c r="D43" s="255"/>
      <c r="E43" s="255"/>
      <c r="F43" s="255"/>
      <c r="G43" s="255"/>
      <c r="H43" s="255"/>
      <c r="I43" s="255"/>
      <c r="J43" s="255"/>
      <c r="K43" s="255"/>
      <c r="L43" s="16"/>
      <c r="N43" s="20" t="s">
        <v>92</v>
      </c>
      <c r="O43" s="20"/>
      <c r="P43" s="20"/>
      <c r="Q43" s="20"/>
      <c r="R43" s="20"/>
      <c r="S43" s="20"/>
      <c r="T43" s="20"/>
      <c r="U43" s="20"/>
      <c r="V43" s="20"/>
      <c r="W43" s="20"/>
      <c r="X43" s="20"/>
      <c r="Y43" s="20"/>
      <c r="Z43" s="20"/>
      <c r="AH43" s="21"/>
      <c r="AP43" s="90"/>
    </row>
    <row r="44" spans="1:42" ht="39.75" customHeight="1" thickBot="1" x14ac:dyDescent="0.2">
      <c r="A44" s="91"/>
      <c r="B44" s="92"/>
      <c r="C44" s="92"/>
      <c r="D44" s="92"/>
      <c r="E44" s="92"/>
      <c r="F44" s="92"/>
      <c r="G44" s="92"/>
      <c r="H44" s="92"/>
      <c r="I44" s="92"/>
      <c r="J44" s="92"/>
      <c r="K44" s="92"/>
      <c r="L44" s="96"/>
      <c r="M44" s="93"/>
      <c r="N44" s="94" t="s">
        <v>93</v>
      </c>
      <c r="O44" s="94"/>
      <c r="P44" s="94"/>
      <c r="Q44" s="94"/>
      <c r="R44" s="94"/>
      <c r="S44" s="94"/>
      <c r="T44" s="94"/>
      <c r="U44" s="94"/>
      <c r="V44" s="94"/>
      <c r="W44" s="94"/>
      <c r="X44" s="94"/>
      <c r="Y44" s="94"/>
      <c r="Z44" s="94"/>
      <c r="AA44" s="93"/>
      <c r="AB44" s="93"/>
      <c r="AC44" s="93"/>
      <c r="AD44" s="93"/>
      <c r="AE44" s="93"/>
      <c r="AF44" s="93"/>
      <c r="AG44" s="93"/>
      <c r="AH44" s="223" t="s">
        <v>14</v>
      </c>
      <c r="AI44" s="224"/>
      <c r="AJ44" s="94"/>
      <c r="AK44" s="94"/>
      <c r="AL44" s="93"/>
      <c r="AM44" s="93"/>
      <c r="AN44" s="94"/>
      <c r="AO44" s="224" t="s">
        <v>15</v>
      </c>
      <c r="AP44" s="234"/>
    </row>
    <row r="45" spans="1:42" ht="27.95" customHeight="1" x14ac:dyDescent="0.15">
      <c r="A45" s="6" t="s">
        <v>97</v>
      </c>
    </row>
  </sheetData>
  <sheetProtection algorithmName="SHA-512" hashValue="AHp1SCuHiEDLyUN5Rgp2aZdcbXl24s5in+9phzs745ZFdqELQHgNxv9sh9C/10GTQjEsopJR5tQwWj/M7CDKRw==" saltValue="6EHxpQ/bgJnB7cEhpixmNA==" spinCount="100000" sheet="1" selectLockedCells="1"/>
  <mergeCells count="156">
    <mergeCell ref="H20:K20"/>
    <mergeCell ref="B17:K18"/>
    <mergeCell ref="N20:P20"/>
    <mergeCell ref="R15:AO15"/>
    <mergeCell ref="V19:X19"/>
    <mergeCell ref="Z19:AB19"/>
    <mergeCell ref="AC19:AF19"/>
    <mergeCell ref="AG19:AN19"/>
    <mergeCell ref="N17:P18"/>
    <mergeCell ref="R16:AO16"/>
    <mergeCell ref="N19:P19"/>
    <mergeCell ref="B15:K15"/>
    <mergeCell ref="N15:P15"/>
    <mergeCell ref="O34:V34"/>
    <mergeCell ref="W34:X34"/>
    <mergeCell ref="V29:Z29"/>
    <mergeCell ref="AC29:AG29"/>
    <mergeCell ref="AA24:AB24"/>
    <mergeCell ref="R19:T19"/>
    <mergeCell ref="R18:AO18"/>
    <mergeCell ref="AJ28:AN28"/>
    <mergeCell ref="AC28:AG28"/>
    <mergeCell ref="AK25:AL25"/>
    <mergeCell ref="U25:V25"/>
    <mergeCell ref="W25:X25"/>
    <mergeCell ref="R25:T25"/>
    <mergeCell ref="N26:T26"/>
    <mergeCell ref="AJ27:AN27"/>
    <mergeCell ref="AM25:AO25"/>
    <mergeCell ref="AG25:AH25"/>
    <mergeCell ref="AI25:AJ25"/>
    <mergeCell ref="AE25:AF25"/>
    <mergeCell ref="AC25:AD25"/>
    <mergeCell ref="Z25:AB25"/>
    <mergeCell ref="AG24:AH24"/>
    <mergeCell ref="N23:P23"/>
    <mergeCell ref="N21:P22"/>
    <mergeCell ref="V24:X24"/>
    <mergeCell ref="AL33:AN33"/>
    <mergeCell ref="W33:Y33"/>
    <mergeCell ref="Z33:AA33"/>
    <mergeCell ref="AJ29:AN29"/>
    <mergeCell ref="AC31:AF31"/>
    <mergeCell ref="AC27:AG27"/>
    <mergeCell ref="AC30:AG30"/>
    <mergeCell ref="AA32:AC32"/>
    <mergeCell ref="AB33:AD33"/>
    <mergeCell ref="AN32:AO32"/>
    <mergeCell ref="AD32:AI32"/>
    <mergeCell ref="AG31:AM31"/>
    <mergeCell ref="AK32:AM32"/>
    <mergeCell ref="AN31:AO31"/>
    <mergeCell ref="V27:Z27"/>
    <mergeCell ref="V28:Z28"/>
    <mergeCell ref="V31:AB31"/>
    <mergeCell ref="V30:Z30"/>
    <mergeCell ref="U33:V33"/>
    <mergeCell ref="AE33:AF33"/>
    <mergeCell ref="V32:Y32"/>
    <mergeCell ref="AC24:AD24"/>
    <mergeCell ref="O39:S39"/>
    <mergeCell ref="AG33:AI33"/>
    <mergeCell ref="AJ33:AK33"/>
    <mergeCell ref="R33:T33"/>
    <mergeCell ref="P33:Q33"/>
    <mergeCell ref="M33:O33"/>
    <mergeCell ref="B13:K13"/>
    <mergeCell ref="Y24:Z24"/>
    <mergeCell ref="B21:K22"/>
    <mergeCell ref="B27:K31"/>
    <mergeCell ref="V23:X23"/>
    <mergeCell ref="Z23:AB23"/>
    <mergeCell ref="B24:K25"/>
    <mergeCell ref="N24:P24"/>
    <mergeCell ref="Q24:R24"/>
    <mergeCell ref="N27:T27"/>
    <mergeCell ref="N28:T28"/>
    <mergeCell ref="N29:T29"/>
    <mergeCell ref="N30:T30"/>
    <mergeCell ref="S24:T24"/>
    <mergeCell ref="R23:T23"/>
    <mergeCell ref="AB26:AH26"/>
    <mergeCell ref="N31:T32"/>
    <mergeCell ref="AI24:AK24"/>
    <mergeCell ref="B41:K41"/>
    <mergeCell ref="B43:K43"/>
    <mergeCell ref="M39:N39"/>
    <mergeCell ref="M40:N40"/>
    <mergeCell ref="O40:S40"/>
    <mergeCell ref="B34:K39"/>
    <mergeCell ref="T40:AF40"/>
    <mergeCell ref="Y37:AC37"/>
    <mergeCell ref="O38:P38"/>
    <mergeCell ref="Q38:U38"/>
    <mergeCell ref="O37:P37"/>
    <mergeCell ref="W37:X37"/>
    <mergeCell ref="Q37:V37"/>
    <mergeCell ref="AD37:AE37"/>
    <mergeCell ref="AF37:AL37"/>
    <mergeCell ref="AG36:AI36"/>
    <mergeCell ref="O36:P36"/>
    <mergeCell ref="Q36:V36"/>
    <mergeCell ref="W36:X36"/>
    <mergeCell ref="Y36:AF36"/>
    <mergeCell ref="AJ36:AL36"/>
    <mergeCell ref="M35:N35"/>
    <mergeCell ref="M34:N34"/>
    <mergeCell ref="Y34:AJ34"/>
    <mergeCell ref="K1:AE2"/>
    <mergeCell ref="Z4:AA4"/>
    <mergeCell ref="AB4:AC4"/>
    <mergeCell ref="AD4:AE4"/>
    <mergeCell ref="AA5:AC5"/>
    <mergeCell ref="AD5:AE5"/>
    <mergeCell ref="AE11:AG11"/>
    <mergeCell ref="AA11:AC11"/>
    <mergeCell ref="R21:AO21"/>
    <mergeCell ref="W11:Y11"/>
    <mergeCell ref="R17:AO17"/>
    <mergeCell ref="AM1:AP2"/>
    <mergeCell ref="W9:Y10"/>
    <mergeCell ref="W8:Y8"/>
    <mergeCell ref="B14:K14"/>
    <mergeCell ref="AF4:AG4"/>
    <mergeCell ref="E7:J7"/>
    <mergeCell ref="N13:AO13"/>
    <mergeCell ref="M7:N7"/>
    <mergeCell ref="R20:AO20"/>
    <mergeCell ref="R9:U9"/>
    <mergeCell ref="R10:U10"/>
    <mergeCell ref="N16:P16"/>
    <mergeCell ref="H16:K16"/>
    <mergeCell ref="V38:AK38"/>
    <mergeCell ref="T39:AF39"/>
    <mergeCell ref="AH44:AI44"/>
    <mergeCell ref="AH39:AP39"/>
    <mergeCell ref="AH41:AP41"/>
    <mergeCell ref="AI11:AK11"/>
    <mergeCell ref="AH4:AI4"/>
    <mergeCell ref="AJ4:AK4"/>
    <mergeCell ref="AL4:AM4"/>
    <mergeCell ref="AO44:AP44"/>
    <mergeCell ref="AO27:AP27"/>
    <mergeCell ref="AM9:AN10"/>
    <mergeCell ref="Z8:AN8"/>
    <mergeCell ref="Z9:AL9"/>
    <mergeCell ref="Z10:AL10"/>
    <mergeCell ref="N14:AO14"/>
    <mergeCell ref="O35:Z35"/>
    <mergeCell ref="AO29:AP29"/>
    <mergeCell ref="V26:AA26"/>
    <mergeCell ref="AJ26:AP26"/>
    <mergeCell ref="AI30:AP30"/>
    <mergeCell ref="AO28:AP28"/>
    <mergeCell ref="R22:AO22"/>
    <mergeCell ref="AE24:AF24"/>
  </mergeCells>
  <phoneticPr fontId="2"/>
  <dataValidations count="2">
    <dataValidation imeMode="off" allowBlank="1" showInputMessage="1" showErrorMessage="1" sqref="AJ27:AN29 AA32:AC32 AK32:AM32 Q24:R24 V23:X24 AA24:AB24 AE24:AF25 U25:V25 Z25:AB25 AI25:AJ25 R23:T23 Z23:AB23 AC27:AG30 AG36:AI36 V27:Z30 AA11:AC11 AE11:AG11 AI11:AK11 AI7:AK7 AE7:AG7 AA7:AC7 AF4:AK4 AB4:AC4 AA5:AC5 Z19:AB19 V19:X19 R19:T19"/>
    <dataValidation imeMode="on" allowBlank="1" showInputMessage="1" showErrorMessage="1" sqref="AG31:AM31 AK34:AN34 N13:AO14 V31:AB31 Z9:AL10 Z8:AN8 Z6:AL6 R20:AO22 R15:AO18 AG19:AN19 T40:AF40 AG39 V38"/>
  </dataValidations>
  <printOptions horizontalCentered="1" verticalCentered="1"/>
  <pageMargins left="0.98425196850393704"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12</xdr:col>
                    <xdr:colOff>123825</xdr:colOff>
                    <xdr:row>34</xdr:row>
                    <xdr:rowOff>85725</xdr:rowOff>
                  </from>
                  <to>
                    <xdr:col>13</xdr:col>
                    <xdr:colOff>190500</xdr:colOff>
                    <xdr:row>34</xdr:row>
                    <xdr:rowOff>314325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12</xdr:col>
                    <xdr:colOff>123825</xdr:colOff>
                    <xdr:row>38</xdr:row>
                    <xdr:rowOff>85725</xdr:rowOff>
                  </from>
                  <to>
                    <xdr:col>13</xdr:col>
                    <xdr:colOff>190500</xdr:colOff>
                    <xdr:row>38</xdr:row>
                    <xdr:rowOff>314325</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14</xdr:col>
                    <xdr:colOff>123825</xdr:colOff>
                    <xdr:row>35</xdr:row>
                    <xdr:rowOff>85725</xdr:rowOff>
                  </from>
                  <to>
                    <xdr:col>15</xdr:col>
                    <xdr:colOff>190500</xdr:colOff>
                    <xdr:row>35</xdr:row>
                    <xdr:rowOff>314325</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14</xdr:col>
                    <xdr:colOff>123825</xdr:colOff>
                    <xdr:row>36</xdr:row>
                    <xdr:rowOff>85725</xdr:rowOff>
                  </from>
                  <to>
                    <xdr:col>15</xdr:col>
                    <xdr:colOff>190500</xdr:colOff>
                    <xdr:row>36</xdr:row>
                    <xdr:rowOff>314325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14</xdr:col>
                    <xdr:colOff>123825</xdr:colOff>
                    <xdr:row>37</xdr:row>
                    <xdr:rowOff>85725</xdr:rowOff>
                  </from>
                  <to>
                    <xdr:col>15</xdr:col>
                    <xdr:colOff>190500</xdr:colOff>
                    <xdr:row>37</xdr:row>
                    <xdr:rowOff>314325</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22</xdr:col>
                    <xdr:colOff>123825</xdr:colOff>
                    <xdr:row>35</xdr:row>
                    <xdr:rowOff>85725</xdr:rowOff>
                  </from>
                  <to>
                    <xdr:col>23</xdr:col>
                    <xdr:colOff>190500</xdr:colOff>
                    <xdr:row>35</xdr:row>
                    <xdr:rowOff>314325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22</xdr:col>
                    <xdr:colOff>123825</xdr:colOff>
                    <xdr:row>36</xdr:row>
                    <xdr:rowOff>85725</xdr:rowOff>
                  </from>
                  <to>
                    <xdr:col>23</xdr:col>
                    <xdr:colOff>190500</xdr:colOff>
                    <xdr:row>36</xdr:row>
                    <xdr:rowOff>314325</xdr:rowOff>
                  </to>
                </anchor>
              </controlPr>
            </control>
          </mc:Choice>
        </mc:AlternateContent>
        <mc:AlternateContent xmlns:mc="http://schemas.openxmlformats.org/markup-compatibility/2006">
          <mc:Choice Requires="x14">
            <control shapeId="5133" r:id="rId11" name="Check Box 13">
              <controlPr defaultSize="0" autoFill="0" autoLine="0" autoPict="0">
                <anchor moveWithCells="1">
                  <from>
                    <xdr:col>29</xdr:col>
                    <xdr:colOff>123825</xdr:colOff>
                    <xdr:row>36</xdr:row>
                    <xdr:rowOff>85725</xdr:rowOff>
                  </from>
                  <to>
                    <xdr:col>30</xdr:col>
                    <xdr:colOff>190500</xdr:colOff>
                    <xdr:row>36</xdr:row>
                    <xdr:rowOff>314325</xdr:rowOff>
                  </to>
                </anchor>
              </controlPr>
            </control>
          </mc:Choice>
        </mc:AlternateContent>
        <mc:AlternateContent xmlns:mc="http://schemas.openxmlformats.org/markup-compatibility/2006">
          <mc:Choice Requires="x14">
            <control shapeId="5136" r:id="rId12" name="Check Box 16">
              <controlPr defaultSize="0" autoFill="0" autoLine="0" autoPict="0">
                <anchor moveWithCells="1">
                  <from>
                    <xdr:col>15</xdr:col>
                    <xdr:colOff>123825</xdr:colOff>
                    <xdr:row>32</xdr:row>
                    <xdr:rowOff>85725</xdr:rowOff>
                  </from>
                  <to>
                    <xdr:col>16</xdr:col>
                    <xdr:colOff>190500</xdr:colOff>
                    <xdr:row>32</xdr:row>
                    <xdr:rowOff>314325</xdr:rowOff>
                  </to>
                </anchor>
              </controlPr>
            </control>
          </mc:Choice>
        </mc:AlternateContent>
        <mc:AlternateContent xmlns:mc="http://schemas.openxmlformats.org/markup-compatibility/2006">
          <mc:Choice Requires="x14">
            <control shapeId="5137" r:id="rId13" name="Check Box 17">
              <controlPr defaultSize="0" autoFill="0" autoLine="0" autoPict="0">
                <anchor moveWithCells="1">
                  <from>
                    <xdr:col>20</xdr:col>
                    <xdr:colOff>123825</xdr:colOff>
                    <xdr:row>32</xdr:row>
                    <xdr:rowOff>85725</xdr:rowOff>
                  </from>
                  <to>
                    <xdr:col>21</xdr:col>
                    <xdr:colOff>190500</xdr:colOff>
                    <xdr:row>32</xdr:row>
                    <xdr:rowOff>314325</xdr:rowOff>
                  </to>
                </anchor>
              </controlPr>
            </control>
          </mc:Choice>
        </mc:AlternateContent>
        <mc:AlternateContent xmlns:mc="http://schemas.openxmlformats.org/markup-compatibility/2006">
          <mc:Choice Requires="x14">
            <control shapeId="5138" r:id="rId14" name="Check Box 18">
              <controlPr defaultSize="0" autoFill="0" autoLine="0" autoPict="0">
                <anchor moveWithCells="1">
                  <from>
                    <xdr:col>25</xdr:col>
                    <xdr:colOff>123825</xdr:colOff>
                    <xdr:row>32</xdr:row>
                    <xdr:rowOff>85725</xdr:rowOff>
                  </from>
                  <to>
                    <xdr:col>26</xdr:col>
                    <xdr:colOff>190500</xdr:colOff>
                    <xdr:row>32</xdr:row>
                    <xdr:rowOff>314325</xdr:rowOff>
                  </to>
                </anchor>
              </controlPr>
            </control>
          </mc:Choice>
        </mc:AlternateContent>
        <mc:AlternateContent xmlns:mc="http://schemas.openxmlformats.org/markup-compatibility/2006">
          <mc:Choice Requires="x14">
            <control shapeId="5139" r:id="rId15" name="Check Box 19">
              <controlPr defaultSize="0" autoFill="0" autoLine="0" autoPict="0">
                <anchor moveWithCells="1">
                  <from>
                    <xdr:col>30</xdr:col>
                    <xdr:colOff>123825</xdr:colOff>
                    <xdr:row>32</xdr:row>
                    <xdr:rowOff>85725</xdr:rowOff>
                  </from>
                  <to>
                    <xdr:col>31</xdr:col>
                    <xdr:colOff>190500</xdr:colOff>
                    <xdr:row>32</xdr:row>
                    <xdr:rowOff>314325</xdr:rowOff>
                  </to>
                </anchor>
              </controlPr>
            </control>
          </mc:Choice>
        </mc:AlternateContent>
        <mc:AlternateContent xmlns:mc="http://schemas.openxmlformats.org/markup-compatibility/2006">
          <mc:Choice Requires="x14">
            <control shapeId="5140" r:id="rId16" name="Check Box 20">
              <controlPr defaultSize="0" autoFill="0" autoLine="0" autoPict="0">
                <anchor moveWithCells="1">
                  <from>
                    <xdr:col>35</xdr:col>
                    <xdr:colOff>123825</xdr:colOff>
                    <xdr:row>32</xdr:row>
                    <xdr:rowOff>85725</xdr:rowOff>
                  </from>
                  <to>
                    <xdr:col>36</xdr:col>
                    <xdr:colOff>190500</xdr:colOff>
                    <xdr:row>32</xdr:row>
                    <xdr:rowOff>314325</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12</xdr:col>
                    <xdr:colOff>123825</xdr:colOff>
                    <xdr:row>33</xdr:row>
                    <xdr:rowOff>85725</xdr:rowOff>
                  </from>
                  <to>
                    <xdr:col>13</xdr:col>
                    <xdr:colOff>190500</xdr:colOff>
                    <xdr:row>33</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141"/>
  <sheetViews>
    <sheetView view="pageBreakPreview" topLeftCell="A81" zoomScale="75" zoomScaleNormal="85" zoomScaleSheetLayoutView="75" workbookViewId="0">
      <selection activeCell="C92" sqref="C92:D92"/>
    </sheetView>
  </sheetViews>
  <sheetFormatPr defaultRowHeight="13.5" x14ac:dyDescent="0.15"/>
  <cols>
    <col min="1" max="1" width="3.75" customWidth="1"/>
    <col min="2" max="2" width="10.625" customWidth="1"/>
    <col min="3" max="3" width="11.375" customWidth="1"/>
    <col min="4" max="5" width="10.625" customWidth="1"/>
    <col min="6" max="6" width="12.375" customWidth="1"/>
    <col min="7" max="13" width="10.625" customWidth="1"/>
    <col min="14" max="14" width="3.875" customWidth="1"/>
  </cols>
  <sheetData>
    <row r="1" spans="1:14" s="22" customFormat="1" ht="30" customHeight="1" thickBot="1" x14ac:dyDescent="0.2">
      <c r="A1" s="280" t="s">
        <v>20</v>
      </c>
      <c r="B1" s="281"/>
      <c r="C1" s="281"/>
      <c r="D1" s="281"/>
      <c r="E1" s="281"/>
      <c r="F1" s="281"/>
      <c r="G1" s="281"/>
      <c r="H1" s="281"/>
      <c r="I1" s="281"/>
      <c r="J1" s="281"/>
      <c r="K1" s="281"/>
      <c r="L1" s="281"/>
      <c r="M1" s="281"/>
      <c r="N1" s="281"/>
    </row>
    <row r="2" spans="1:14" s="22" customFormat="1" ht="21" customHeight="1" thickBot="1" x14ac:dyDescent="0.2">
      <c r="A2" s="23"/>
      <c r="B2" s="24"/>
      <c r="C2" s="24"/>
      <c r="D2" s="24"/>
      <c r="E2" s="24"/>
      <c r="F2" s="24"/>
      <c r="G2" s="24"/>
      <c r="H2" s="24"/>
      <c r="I2" s="24"/>
      <c r="J2" s="24"/>
      <c r="K2" s="24"/>
      <c r="L2" s="24"/>
      <c r="M2" s="24"/>
      <c r="N2" s="25"/>
    </row>
    <row r="3" spans="1:14" s="22" customFormat="1" ht="24" customHeight="1" x14ac:dyDescent="0.15">
      <c r="A3" s="11"/>
      <c r="B3" s="282" t="s">
        <v>38</v>
      </c>
      <c r="C3" s="283"/>
      <c r="D3" s="288"/>
      <c r="E3" s="289"/>
      <c r="F3" s="289"/>
      <c r="G3" s="289"/>
      <c r="H3" s="289"/>
      <c r="I3" s="289"/>
      <c r="J3" s="289"/>
      <c r="K3" s="289"/>
      <c r="L3" s="289"/>
      <c r="M3" s="290"/>
      <c r="N3" s="26"/>
    </row>
    <row r="4" spans="1:14" s="22" customFormat="1" ht="24" customHeight="1" x14ac:dyDescent="0.15">
      <c r="A4" s="11"/>
      <c r="B4" s="284"/>
      <c r="C4" s="285"/>
      <c r="D4" s="291"/>
      <c r="E4" s="292"/>
      <c r="F4" s="292"/>
      <c r="G4" s="292"/>
      <c r="H4" s="292"/>
      <c r="I4" s="292"/>
      <c r="J4" s="292"/>
      <c r="K4" s="292"/>
      <c r="L4" s="292"/>
      <c r="M4" s="293"/>
      <c r="N4" s="26"/>
    </row>
    <row r="5" spans="1:14" s="22" customFormat="1" ht="24.75" customHeight="1" x14ac:dyDescent="0.15">
      <c r="A5" s="11"/>
      <c r="B5" s="284"/>
      <c r="C5" s="285"/>
      <c r="D5" s="291"/>
      <c r="E5" s="292"/>
      <c r="F5" s="292"/>
      <c r="G5" s="292"/>
      <c r="H5" s="292"/>
      <c r="I5" s="292"/>
      <c r="J5" s="292"/>
      <c r="K5" s="292"/>
      <c r="L5" s="292"/>
      <c r="M5" s="293"/>
      <c r="N5" s="26"/>
    </row>
    <row r="6" spans="1:14" s="22" customFormat="1" ht="24.75" customHeight="1" x14ac:dyDescent="0.15">
      <c r="A6" s="11"/>
      <c r="B6" s="284"/>
      <c r="C6" s="285"/>
      <c r="D6" s="291"/>
      <c r="E6" s="292"/>
      <c r="F6" s="292"/>
      <c r="G6" s="292"/>
      <c r="H6" s="292"/>
      <c r="I6" s="292"/>
      <c r="J6" s="292"/>
      <c r="K6" s="292"/>
      <c r="L6" s="292"/>
      <c r="M6" s="293"/>
      <c r="N6" s="26"/>
    </row>
    <row r="7" spans="1:14" s="22" customFormat="1" ht="25.5" customHeight="1" x14ac:dyDescent="0.15">
      <c r="A7" s="11"/>
      <c r="B7" s="284"/>
      <c r="C7" s="285"/>
      <c r="D7" s="291"/>
      <c r="E7" s="292"/>
      <c r="F7" s="292"/>
      <c r="G7" s="292"/>
      <c r="H7" s="292"/>
      <c r="I7" s="292"/>
      <c r="J7" s="292"/>
      <c r="K7" s="292"/>
      <c r="L7" s="292"/>
      <c r="M7" s="293"/>
      <c r="N7" s="26"/>
    </row>
    <row r="8" spans="1:14" s="22" customFormat="1" ht="25.5" customHeight="1" thickBot="1" x14ac:dyDescent="0.2">
      <c r="A8" s="11"/>
      <c r="B8" s="286"/>
      <c r="C8" s="287"/>
      <c r="D8" s="294"/>
      <c r="E8" s="295"/>
      <c r="F8" s="295"/>
      <c r="G8" s="295"/>
      <c r="H8" s="295"/>
      <c r="I8" s="295"/>
      <c r="J8" s="295"/>
      <c r="K8" s="295"/>
      <c r="L8" s="295"/>
      <c r="M8" s="296"/>
      <c r="N8" s="26"/>
    </row>
    <row r="9" spans="1:14" s="22" customFormat="1" ht="25.5" customHeight="1" thickBot="1" x14ac:dyDescent="0.2">
      <c r="A9" s="11"/>
      <c r="B9" s="27"/>
      <c r="C9" s="28"/>
      <c r="D9" s="29"/>
      <c r="E9" s="29"/>
      <c r="F9" s="29"/>
      <c r="G9" s="29"/>
      <c r="H9" s="29"/>
      <c r="I9" s="29"/>
      <c r="J9" s="29"/>
      <c r="K9" s="29"/>
      <c r="L9" s="29"/>
      <c r="M9" s="29"/>
      <c r="N9" s="12"/>
    </row>
    <row r="10" spans="1:14" s="22" customFormat="1" ht="24" customHeight="1" x14ac:dyDescent="0.15">
      <c r="A10" s="11"/>
      <c r="B10" s="282" t="s">
        <v>39</v>
      </c>
      <c r="C10" s="283"/>
      <c r="D10" s="288"/>
      <c r="E10" s="289"/>
      <c r="F10" s="289"/>
      <c r="G10" s="289"/>
      <c r="H10" s="289"/>
      <c r="I10" s="289"/>
      <c r="J10" s="289"/>
      <c r="K10" s="289"/>
      <c r="L10" s="289"/>
      <c r="M10" s="290"/>
      <c r="N10" s="26"/>
    </row>
    <row r="11" spans="1:14" s="22" customFormat="1" ht="24" customHeight="1" x14ac:dyDescent="0.15">
      <c r="A11" s="11"/>
      <c r="B11" s="284"/>
      <c r="C11" s="285"/>
      <c r="D11" s="291"/>
      <c r="E11" s="292"/>
      <c r="F11" s="292"/>
      <c r="G11" s="292"/>
      <c r="H11" s="292"/>
      <c r="I11" s="292"/>
      <c r="J11" s="292"/>
      <c r="K11" s="292"/>
      <c r="L11" s="292"/>
      <c r="M11" s="293"/>
      <c r="N11" s="26"/>
    </row>
    <row r="12" spans="1:14" s="22" customFormat="1" ht="24" customHeight="1" x14ac:dyDescent="0.15">
      <c r="A12" s="11"/>
      <c r="B12" s="284"/>
      <c r="C12" s="285"/>
      <c r="D12" s="291"/>
      <c r="E12" s="292"/>
      <c r="F12" s="292"/>
      <c r="G12" s="292"/>
      <c r="H12" s="292"/>
      <c r="I12" s="292"/>
      <c r="J12" s="292"/>
      <c r="K12" s="292"/>
      <c r="L12" s="292"/>
      <c r="M12" s="293"/>
      <c r="N12" s="26"/>
    </row>
    <row r="13" spans="1:14" s="22" customFormat="1" ht="24.75" customHeight="1" x14ac:dyDescent="0.15">
      <c r="A13" s="11"/>
      <c r="B13" s="284"/>
      <c r="C13" s="285"/>
      <c r="D13" s="291"/>
      <c r="E13" s="292"/>
      <c r="F13" s="292"/>
      <c r="G13" s="292"/>
      <c r="H13" s="292"/>
      <c r="I13" s="292"/>
      <c r="J13" s="292"/>
      <c r="K13" s="292"/>
      <c r="L13" s="292"/>
      <c r="M13" s="293"/>
      <c r="N13" s="26"/>
    </row>
    <row r="14" spans="1:14" s="22" customFormat="1" ht="25.5" customHeight="1" x14ac:dyDescent="0.15">
      <c r="A14" s="11"/>
      <c r="B14" s="284"/>
      <c r="C14" s="285"/>
      <c r="D14" s="291"/>
      <c r="E14" s="292"/>
      <c r="F14" s="292"/>
      <c r="G14" s="292"/>
      <c r="H14" s="292"/>
      <c r="I14" s="292"/>
      <c r="J14" s="292"/>
      <c r="K14" s="292"/>
      <c r="L14" s="292"/>
      <c r="M14" s="293"/>
      <c r="N14" s="26"/>
    </row>
    <row r="15" spans="1:14" s="22" customFormat="1" ht="25.5" customHeight="1" thickBot="1" x14ac:dyDescent="0.2">
      <c r="A15" s="11"/>
      <c r="B15" s="286"/>
      <c r="C15" s="287"/>
      <c r="D15" s="294"/>
      <c r="E15" s="295"/>
      <c r="F15" s="295"/>
      <c r="G15" s="295"/>
      <c r="H15" s="295"/>
      <c r="I15" s="295"/>
      <c r="J15" s="295"/>
      <c r="K15" s="295"/>
      <c r="L15" s="295"/>
      <c r="M15" s="296"/>
      <c r="N15" s="26"/>
    </row>
    <row r="16" spans="1:14" s="22" customFormat="1" ht="24.95" customHeight="1" x14ac:dyDescent="0.15">
      <c r="A16" s="11"/>
      <c r="B16" s="30"/>
      <c r="C16" s="30"/>
      <c r="D16" s="9"/>
      <c r="E16" s="9"/>
      <c r="F16" s="9"/>
      <c r="G16" s="9"/>
      <c r="H16" s="9"/>
      <c r="I16" s="9"/>
      <c r="J16" s="9"/>
      <c r="K16" s="9"/>
      <c r="L16" s="9"/>
      <c r="M16" s="9"/>
      <c r="N16" s="12"/>
    </row>
    <row r="17" spans="1:14" s="22" customFormat="1" ht="24.95" customHeight="1" x14ac:dyDescent="0.15">
      <c r="A17" s="11"/>
      <c r="B17" s="30" t="s">
        <v>50</v>
      </c>
      <c r="C17" s="30"/>
      <c r="D17" s="9"/>
      <c r="E17" s="9"/>
      <c r="F17" s="9"/>
      <c r="G17" s="9"/>
      <c r="H17" s="9"/>
      <c r="I17" s="9"/>
      <c r="J17" s="9"/>
      <c r="K17" s="9"/>
      <c r="L17" s="9"/>
      <c r="M17" s="9"/>
      <c r="N17" s="12"/>
    </row>
    <row r="18" spans="1:14" s="22" customFormat="1" ht="24.95" customHeight="1" x14ac:dyDescent="0.15">
      <c r="A18" s="11"/>
      <c r="B18" s="30" t="s">
        <v>21</v>
      </c>
      <c r="C18" s="30"/>
      <c r="D18" s="9"/>
      <c r="E18" s="9"/>
      <c r="F18" s="9"/>
      <c r="G18" s="9"/>
      <c r="H18" s="9"/>
      <c r="I18" s="9"/>
      <c r="J18" s="9"/>
      <c r="K18" s="9"/>
      <c r="L18" s="9"/>
      <c r="M18" s="9"/>
      <c r="N18" s="12"/>
    </row>
    <row r="19" spans="1:14" s="22" customFormat="1" ht="24.95" customHeight="1" thickBot="1" x14ac:dyDescent="0.2">
      <c r="A19" s="11"/>
      <c r="B19" s="30"/>
      <c r="C19" s="131" t="s">
        <v>49</v>
      </c>
      <c r="D19" s="73" t="str">
        <f>IF(L20="","",ROUNDDOWN(L19/L20*100,1))</f>
        <v/>
      </c>
      <c r="E19" s="31" t="s">
        <v>22</v>
      </c>
      <c r="F19" s="33"/>
      <c r="G19" s="297" t="s">
        <v>263</v>
      </c>
      <c r="H19" s="297"/>
      <c r="I19" s="297"/>
      <c r="J19" s="298"/>
      <c r="K19" s="297" t="s">
        <v>23</v>
      </c>
      <c r="L19" s="71" t="str">
        <f>IF(G24="","",SUM(G24:L24))</f>
        <v/>
      </c>
      <c r="M19" s="9"/>
      <c r="N19" s="12"/>
    </row>
    <row r="20" spans="1:14" s="22" customFormat="1" ht="24.95" customHeight="1" x14ac:dyDescent="0.15">
      <c r="A20" s="11"/>
      <c r="B20" s="30"/>
      <c r="C20" s="30"/>
      <c r="D20" s="33" t="s">
        <v>105</v>
      </c>
      <c r="E20" s="33"/>
      <c r="F20" s="33"/>
      <c r="G20" s="299" t="s">
        <v>24</v>
      </c>
      <c r="H20" s="299"/>
      <c r="I20" s="299"/>
      <c r="J20" s="300"/>
      <c r="K20" s="297"/>
      <c r="L20" s="72" t="str">
        <f>IF(G25="","",SUM(G25:L25))</f>
        <v/>
      </c>
      <c r="M20" s="9"/>
      <c r="N20" s="12"/>
    </row>
    <row r="21" spans="1:14" s="22" customFormat="1" ht="24.95" customHeight="1" x14ac:dyDescent="0.15">
      <c r="A21" s="11"/>
      <c r="B21" s="9"/>
      <c r="C21" s="125" t="s">
        <v>266</v>
      </c>
      <c r="D21" s="126"/>
      <c r="E21" s="9"/>
      <c r="F21" s="9"/>
      <c r="G21" s="7"/>
      <c r="H21" s="7"/>
      <c r="I21" s="7"/>
      <c r="J21" s="7"/>
      <c r="K21" s="33"/>
      <c r="L21" s="9"/>
      <c r="M21" s="9"/>
      <c r="N21" s="12"/>
    </row>
    <row r="22" spans="1:14" s="22" customFormat="1" ht="30" customHeight="1" x14ac:dyDescent="0.15">
      <c r="A22" s="11"/>
      <c r="B22" s="30"/>
      <c r="C22" s="30" t="s">
        <v>109</v>
      </c>
      <c r="D22" s="9"/>
      <c r="E22" s="9"/>
      <c r="M22" s="9"/>
      <c r="N22" s="12"/>
    </row>
    <row r="23" spans="1:14" s="22" customFormat="1" ht="30" customHeight="1" x14ac:dyDescent="0.15">
      <c r="A23" s="11"/>
      <c r="B23" s="30"/>
      <c r="C23" s="30"/>
      <c r="D23" s="9"/>
      <c r="E23" s="35"/>
      <c r="F23" s="301" t="s">
        <v>267</v>
      </c>
      <c r="G23" s="47" t="s">
        <v>219</v>
      </c>
      <c r="H23" s="34" t="s">
        <v>220</v>
      </c>
      <c r="I23" s="34" t="s">
        <v>37</v>
      </c>
      <c r="J23" s="48" t="s">
        <v>221</v>
      </c>
      <c r="K23" s="49" t="s">
        <v>25</v>
      </c>
      <c r="L23" s="50" t="s">
        <v>26</v>
      </c>
      <c r="M23" s="9"/>
      <c r="N23" s="12"/>
    </row>
    <row r="24" spans="1:14" s="22" customFormat="1" ht="30" customHeight="1" x14ac:dyDescent="0.15">
      <c r="A24" s="11"/>
      <c r="B24" s="30"/>
      <c r="C24" s="30"/>
      <c r="D24" s="9"/>
      <c r="E24" s="9"/>
      <c r="F24" s="301"/>
      <c r="G24" s="36" t="str">
        <f>IF(工事中!V45=0,"",工事中!O45+工事中!T45)</f>
        <v/>
      </c>
      <c r="H24" s="37" t="str">
        <f>IF(工事中!V83=0,"",工事中!O83+工事中!T83)</f>
        <v/>
      </c>
      <c r="I24" s="37" t="str">
        <f>IF(工事中!V94=0,"",工事中!O94+工事中!T94)</f>
        <v/>
      </c>
      <c r="J24" s="51" t="str">
        <f>IF(工事中!V102=0,"",工事中!O102+工事中!T102)</f>
        <v/>
      </c>
      <c r="K24" s="37" t="str">
        <f>IF(工事中!V115=0,"",工事中!O115+工事中!T115)</f>
        <v/>
      </c>
      <c r="L24" s="52" t="str">
        <f>IF(工事中!V128=0,"",工事中!O128+工事中!T128)</f>
        <v/>
      </c>
      <c r="M24" s="9"/>
      <c r="N24" s="12"/>
    </row>
    <row r="25" spans="1:14" s="22" customFormat="1" ht="30" customHeight="1" x14ac:dyDescent="0.15">
      <c r="A25" s="11"/>
      <c r="B25" s="30"/>
      <c r="C25" s="30"/>
      <c r="D25" s="9"/>
      <c r="E25" s="9"/>
      <c r="F25" s="301"/>
      <c r="G25" s="38" t="str">
        <f>IF(工事中!V45=0,"",19-工事中!U45)</f>
        <v/>
      </c>
      <c r="H25" s="39" t="str">
        <f>IF(工事中!V83=0,"",17-工事中!U83)</f>
        <v/>
      </c>
      <c r="I25" s="39" t="str">
        <f>IF(工事中!V94=0,"",5-工事中!U94)</f>
        <v/>
      </c>
      <c r="J25" s="53" t="str">
        <f>IF(工事中!V102=0,"",3-工事中!U102)</f>
        <v/>
      </c>
      <c r="K25" s="39" t="str">
        <f>IF(工事中!V115=0,"",5-工事中!U115)</f>
        <v/>
      </c>
      <c r="L25" s="54" t="str">
        <f>IF(工事中!V128=0,"",5-工事中!U128)</f>
        <v/>
      </c>
      <c r="M25" s="9"/>
      <c r="N25" s="12"/>
    </row>
    <row r="26" spans="1:14" s="22" customFormat="1" ht="30" customHeight="1" x14ac:dyDescent="0.15">
      <c r="A26" s="11"/>
      <c r="B26" s="30"/>
      <c r="C26" s="30"/>
      <c r="D26" s="9"/>
      <c r="E26" s="9"/>
      <c r="F26"/>
      <c r="G26" s="46" t="e">
        <f t="shared" ref="G26:L26" si="0">ROUNDDOWN(G24/G25*100,1)</f>
        <v>#VALUE!</v>
      </c>
      <c r="H26" s="46" t="e">
        <f t="shared" si="0"/>
        <v>#VALUE!</v>
      </c>
      <c r="I26" s="46" t="e">
        <f t="shared" si="0"/>
        <v>#VALUE!</v>
      </c>
      <c r="J26" s="46" t="e">
        <f t="shared" si="0"/>
        <v>#VALUE!</v>
      </c>
      <c r="K26" s="46" t="e">
        <f t="shared" si="0"/>
        <v>#VALUE!</v>
      </c>
      <c r="L26" s="46" t="e">
        <f t="shared" si="0"/>
        <v>#VALUE!</v>
      </c>
      <c r="M26" s="9"/>
      <c r="N26" s="12"/>
    </row>
    <row r="27" spans="1:14" s="22" customFormat="1" ht="30" customHeight="1" x14ac:dyDescent="0.15">
      <c r="A27" s="11"/>
      <c r="B27" s="30"/>
      <c r="C27" s="9"/>
      <c r="D27" s="9"/>
      <c r="E27" s="9"/>
      <c r="F27" s="79"/>
      <c r="G27"/>
      <c r="H27"/>
      <c r="I27"/>
      <c r="J27"/>
      <c r="K27"/>
      <c r="L27"/>
      <c r="M27" s="9"/>
      <c r="N27" s="12"/>
    </row>
    <row r="28" spans="1:14" s="22" customFormat="1" ht="30" customHeight="1" x14ac:dyDescent="0.15">
      <c r="A28" s="11"/>
      <c r="B28" s="30"/>
      <c r="C28" s="40"/>
      <c r="D28" s="41"/>
      <c r="E28" s="41"/>
      <c r="F28" s="301" t="s">
        <v>215</v>
      </c>
      <c r="G28" s="47" t="s">
        <v>219</v>
      </c>
      <c r="H28" s="34" t="s">
        <v>220</v>
      </c>
      <c r="I28" s="34" t="s">
        <v>37</v>
      </c>
      <c r="J28" s="48" t="s">
        <v>221</v>
      </c>
      <c r="K28" s="49" t="s">
        <v>25</v>
      </c>
      <c r="L28" s="50" t="s">
        <v>26</v>
      </c>
      <c r="M28" s="1"/>
      <c r="N28" s="12"/>
    </row>
    <row r="29" spans="1:14" s="22" customFormat="1" ht="30" customHeight="1" x14ac:dyDescent="0.15">
      <c r="A29" s="11"/>
      <c r="B29" s="30"/>
      <c r="C29" s="40"/>
      <c r="D29" s="41"/>
      <c r="E29" s="41"/>
      <c r="F29" s="301"/>
      <c r="G29" s="176"/>
      <c r="H29" s="177"/>
      <c r="I29" s="177"/>
      <c r="J29" s="177"/>
      <c r="K29" s="177"/>
      <c r="L29" s="178"/>
      <c r="M29" s="1"/>
      <c r="N29" s="12"/>
    </row>
    <row r="30" spans="1:14" s="22" customFormat="1" ht="30" customHeight="1" x14ac:dyDescent="0.15">
      <c r="A30" s="11"/>
      <c r="B30" s="30"/>
      <c r="C30" s="40"/>
      <c r="D30" s="41"/>
      <c r="E30" s="41"/>
      <c r="F30" s="301"/>
      <c r="G30" s="179"/>
      <c r="H30" s="180"/>
      <c r="I30" s="180"/>
      <c r="J30" s="180"/>
      <c r="K30" s="180"/>
      <c r="L30" s="181"/>
      <c r="M30" s="1"/>
      <c r="N30" s="12"/>
    </row>
    <row r="31" spans="1:14" s="22" customFormat="1" ht="30" customHeight="1" x14ac:dyDescent="0.15">
      <c r="A31" s="11"/>
      <c r="B31" s="30"/>
      <c r="C31" s="40"/>
      <c r="D31" s="41"/>
      <c r="E31" s="41"/>
      <c r="F31" s="9"/>
      <c r="G31" s="46" t="e">
        <f t="shared" ref="G31:L31" si="1">ROUNDDOWN(G29/G30*100,0)</f>
        <v>#DIV/0!</v>
      </c>
      <c r="H31" s="46" t="e">
        <f t="shared" si="1"/>
        <v>#DIV/0!</v>
      </c>
      <c r="I31" s="46" t="e">
        <f t="shared" si="1"/>
        <v>#DIV/0!</v>
      </c>
      <c r="J31" s="46" t="e">
        <f t="shared" si="1"/>
        <v>#DIV/0!</v>
      </c>
      <c r="K31" s="46" t="e">
        <f t="shared" si="1"/>
        <v>#DIV/0!</v>
      </c>
      <c r="L31" s="46" t="e">
        <f t="shared" si="1"/>
        <v>#DIV/0!</v>
      </c>
      <c r="M31" s="1"/>
      <c r="N31" s="12"/>
    </row>
    <row r="32" spans="1:14" s="22" customFormat="1" ht="30" customHeight="1" x14ac:dyDescent="0.15">
      <c r="A32" s="11"/>
      <c r="B32" s="30"/>
      <c r="C32" s="41"/>
      <c r="D32" s="41"/>
      <c r="E32" s="41"/>
      <c r="F32" s="9"/>
      <c r="M32" s="1"/>
      <c r="N32" s="12"/>
    </row>
    <row r="33" spans="1:14" s="22" customFormat="1" ht="98.25" customHeight="1" x14ac:dyDescent="0.15">
      <c r="A33" s="11"/>
      <c r="B33" s="30"/>
      <c r="C33" s="41"/>
      <c r="D33" s="41"/>
      <c r="E33" s="41"/>
      <c r="F33" s="199"/>
      <c r="M33" s="1"/>
      <c r="N33" s="12"/>
    </row>
    <row r="34" spans="1:14" s="22" customFormat="1" ht="24.95" customHeight="1" thickBot="1" x14ac:dyDescent="0.2">
      <c r="A34" s="11"/>
      <c r="B34" s="30"/>
      <c r="C34" s="30" t="s">
        <v>27</v>
      </c>
      <c r="D34" s="9"/>
      <c r="E34" s="9"/>
      <c r="F34" s="9"/>
      <c r="G34" s="9"/>
      <c r="H34" s="9"/>
      <c r="I34" s="9"/>
      <c r="J34" s="9"/>
      <c r="K34" s="9"/>
      <c r="L34" s="9"/>
      <c r="M34" s="9"/>
      <c r="N34" s="12"/>
    </row>
    <row r="35" spans="1:14" s="22" customFormat="1" ht="24.95" customHeight="1" x14ac:dyDescent="0.15">
      <c r="A35" s="11"/>
      <c r="B35" s="59"/>
      <c r="C35" s="303"/>
      <c r="D35" s="304"/>
      <c r="E35" s="304"/>
      <c r="F35" s="304"/>
      <c r="G35" s="304"/>
      <c r="H35" s="304"/>
      <c r="I35" s="304"/>
      <c r="J35" s="304"/>
      <c r="K35" s="304"/>
      <c r="L35" s="304"/>
      <c r="M35" s="305"/>
      <c r="N35" s="12"/>
    </row>
    <row r="36" spans="1:14" s="22" customFormat="1" ht="24.95" customHeight="1" x14ac:dyDescent="0.15">
      <c r="A36" s="11"/>
      <c r="B36" s="59"/>
      <c r="C36" s="306"/>
      <c r="D36" s="307"/>
      <c r="E36" s="307"/>
      <c r="F36" s="307"/>
      <c r="G36" s="307"/>
      <c r="H36" s="307"/>
      <c r="I36" s="307"/>
      <c r="J36" s="307"/>
      <c r="K36" s="307"/>
      <c r="L36" s="307"/>
      <c r="M36" s="308"/>
      <c r="N36" s="12"/>
    </row>
    <row r="37" spans="1:14" s="22" customFormat="1" ht="24.95" customHeight="1" x14ac:dyDescent="0.15">
      <c r="A37" s="11"/>
      <c r="B37" s="59"/>
      <c r="C37" s="306"/>
      <c r="D37" s="307"/>
      <c r="E37" s="307"/>
      <c r="F37" s="307"/>
      <c r="G37" s="307"/>
      <c r="H37" s="307"/>
      <c r="I37" s="307"/>
      <c r="J37" s="307"/>
      <c r="K37" s="307"/>
      <c r="L37" s="307"/>
      <c r="M37" s="308"/>
      <c r="N37" s="12"/>
    </row>
    <row r="38" spans="1:14" s="22" customFormat="1" ht="24.95" customHeight="1" x14ac:dyDescent="0.15">
      <c r="A38" s="11"/>
      <c r="B38" s="59"/>
      <c r="C38" s="306"/>
      <c r="D38" s="307"/>
      <c r="E38" s="307"/>
      <c r="F38" s="307"/>
      <c r="G38" s="307"/>
      <c r="H38" s="307"/>
      <c r="I38" s="307"/>
      <c r="J38" s="307"/>
      <c r="K38" s="307"/>
      <c r="L38" s="307"/>
      <c r="M38" s="308"/>
      <c r="N38" s="12"/>
    </row>
    <row r="39" spans="1:14" s="22" customFormat="1" ht="24.95" customHeight="1" x14ac:dyDescent="0.15">
      <c r="A39" s="11"/>
      <c r="B39" s="59"/>
      <c r="C39" s="306"/>
      <c r="D39" s="307"/>
      <c r="E39" s="307"/>
      <c r="F39" s="307"/>
      <c r="G39" s="307"/>
      <c r="H39" s="307"/>
      <c r="I39" s="307"/>
      <c r="J39" s="307"/>
      <c r="K39" s="307"/>
      <c r="L39" s="307"/>
      <c r="M39" s="308"/>
      <c r="N39" s="12"/>
    </row>
    <row r="40" spans="1:14" s="22" customFormat="1" ht="24.95" customHeight="1" x14ac:dyDescent="0.15">
      <c r="A40" s="11"/>
      <c r="B40" s="59"/>
      <c r="C40" s="306"/>
      <c r="D40" s="307"/>
      <c r="E40" s="307"/>
      <c r="F40" s="307"/>
      <c r="G40" s="307"/>
      <c r="H40" s="307"/>
      <c r="I40" s="307"/>
      <c r="J40" s="307"/>
      <c r="K40" s="307"/>
      <c r="L40" s="307"/>
      <c r="M40" s="308"/>
      <c r="N40" s="12"/>
    </row>
    <row r="41" spans="1:14" s="22" customFormat="1" ht="24.95" customHeight="1" x14ac:dyDescent="0.15">
      <c r="A41" s="11"/>
      <c r="B41" s="59"/>
      <c r="C41" s="306"/>
      <c r="D41" s="307"/>
      <c r="E41" s="307"/>
      <c r="F41" s="307"/>
      <c r="G41" s="307"/>
      <c r="H41" s="307"/>
      <c r="I41" s="307"/>
      <c r="J41" s="307"/>
      <c r="K41" s="307"/>
      <c r="L41" s="307"/>
      <c r="M41" s="308"/>
      <c r="N41" s="12"/>
    </row>
    <row r="42" spans="1:14" s="22" customFormat="1" ht="24.95" customHeight="1" x14ac:dyDescent="0.15">
      <c r="A42" s="11"/>
      <c r="B42" s="59"/>
      <c r="C42" s="306"/>
      <c r="D42" s="307"/>
      <c r="E42" s="307"/>
      <c r="F42" s="307"/>
      <c r="G42" s="307"/>
      <c r="H42" s="307"/>
      <c r="I42" s="307"/>
      <c r="J42" s="307"/>
      <c r="K42" s="307"/>
      <c r="L42" s="307"/>
      <c r="M42" s="308"/>
      <c r="N42" s="12"/>
    </row>
    <row r="43" spans="1:14" s="22" customFormat="1" ht="24.95" customHeight="1" x14ac:dyDescent="0.15">
      <c r="A43" s="11"/>
      <c r="B43" s="59"/>
      <c r="C43" s="306"/>
      <c r="D43" s="307"/>
      <c r="E43" s="307"/>
      <c r="F43" s="307"/>
      <c r="G43" s="307"/>
      <c r="H43" s="307"/>
      <c r="I43" s="307"/>
      <c r="J43" s="307"/>
      <c r="K43" s="307"/>
      <c r="L43" s="307"/>
      <c r="M43" s="308"/>
      <c r="N43" s="12"/>
    </row>
    <row r="44" spans="1:14" s="22" customFormat="1" ht="24.95" customHeight="1" x14ac:dyDescent="0.15">
      <c r="A44" s="11"/>
      <c r="B44" s="59"/>
      <c r="C44" s="306"/>
      <c r="D44" s="307"/>
      <c r="E44" s="307"/>
      <c r="F44" s="307"/>
      <c r="G44" s="307"/>
      <c r="H44" s="307"/>
      <c r="I44" s="307"/>
      <c r="J44" s="307"/>
      <c r="K44" s="307"/>
      <c r="L44" s="307"/>
      <c r="M44" s="308"/>
      <c r="N44" s="12"/>
    </row>
    <row r="45" spans="1:14" s="22" customFormat="1" ht="24.95" customHeight="1" x14ac:dyDescent="0.15">
      <c r="A45" s="11"/>
      <c r="B45" s="59"/>
      <c r="C45" s="306"/>
      <c r="D45" s="307"/>
      <c r="E45" s="307"/>
      <c r="F45" s="307"/>
      <c r="G45" s="307"/>
      <c r="H45" s="307"/>
      <c r="I45" s="307"/>
      <c r="J45" s="307"/>
      <c r="K45" s="307"/>
      <c r="L45" s="307"/>
      <c r="M45" s="308"/>
      <c r="N45" s="12"/>
    </row>
    <row r="46" spans="1:14" s="22" customFormat="1" ht="24.95" customHeight="1" x14ac:dyDescent="0.15">
      <c r="A46" s="11"/>
      <c r="B46" s="59"/>
      <c r="C46" s="306"/>
      <c r="D46" s="307"/>
      <c r="E46" s="307"/>
      <c r="F46" s="307"/>
      <c r="G46" s="307"/>
      <c r="H46" s="307"/>
      <c r="I46" s="307"/>
      <c r="J46" s="307"/>
      <c r="K46" s="307"/>
      <c r="L46" s="307"/>
      <c r="M46" s="308"/>
      <c r="N46" s="12"/>
    </row>
    <row r="47" spans="1:14" s="22" customFormat="1" ht="24.95" customHeight="1" thickBot="1" x14ac:dyDescent="0.2">
      <c r="A47" s="11"/>
      <c r="B47" s="59"/>
      <c r="C47" s="309"/>
      <c r="D47" s="310"/>
      <c r="E47" s="310"/>
      <c r="F47" s="310"/>
      <c r="G47" s="310"/>
      <c r="H47" s="310"/>
      <c r="I47" s="310"/>
      <c r="J47" s="310"/>
      <c r="K47" s="310"/>
      <c r="L47" s="310"/>
      <c r="M47" s="311"/>
      <c r="N47" s="12"/>
    </row>
    <row r="48" spans="1:14" s="22" customFormat="1" ht="24.95" customHeight="1" thickBot="1" x14ac:dyDescent="0.2">
      <c r="A48" s="43"/>
      <c r="B48" s="42"/>
      <c r="C48" s="42"/>
      <c r="D48" s="42"/>
      <c r="E48" s="42"/>
      <c r="F48" s="42"/>
      <c r="G48" s="42"/>
      <c r="H48" s="42"/>
      <c r="I48" s="42"/>
      <c r="J48" s="42"/>
      <c r="K48" s="42"/>
      <c r="L48" s="42"/>
      <c r="M48" s="42"/>
      <c r="N48" s="44"/>
    </row>
    <row r="49" spans="1:14" s="22" customFormat="1" ht="30" customHeight="1" thickBot="1" x14ac:dyDescent="0.2">
      <c r="A49" s="280" t="s">
        <v>35</v>
      </c>
      <c r="B49" s="281"/>
      <c r="C49" s="281"/>
      <c r="D49" s="281"/>
      <c r="E49" s="281"/>
      <c r="F49" s="281"/>
      <c r="G49" s="281"/>
      <c r="H49" s="281"/>
      <c r="I49" s="281"/>
      <c r="J49" s="281"/>
      <c r="K49" s="281"/>
      <c r="L49" s="281"/>
      <c r="M49" s="281"/>
      <c r="N49" s="281"/>
    </row>
    <row r="50" spans="1:14" s="22" customFormat="1" ht="30" customHeight="1" x14ac:dyDescent="0.15">
      <c r="A50" s="23"/>
      <c r="B50" s="56" t="s">
        <v>28</v>
      </c>
      <c r="C50" s="56"/>
      <c r="D50" s="57"/>
      <c r="E50" s="57"/>
      <c r="F50" s="57"/>
      <c r="G50" s="57"/>
      <c r="H50" s="57"/>
      <c r="I50" s="57"/>
      <c r="J50" s="57"/>
      <c r="K50" s="57"/>
      <c r="L50" s="57"/>
      <c r="M50" s="57"/>
      <c r="N50" s="25"/>
    </row>
    <row r="51" spans="1:14" s="22" customFormat="1" ht="30" customHeight="1" thickBot="1" x14ac:dyDescent="0.2">
      <c r="A51" s="11"/>
      <c r="B51" s="30"/>
      <c r="C51" s="131" t="s">
        <v>49</v>
      </c>
      <c r="D51" s="73" t="str">
        <f>IF(L52="","",ROUNDDOWN(L51/L52*100,1))</f>
        <v/>
      </c>
      <c r="E51" s="31" t="s">
        <v>22</v>
      </c>
      <c r="F51" s="33"/>
      <c r="G51" s="297" t="s">
        <v>263</v>
      </c>
      <c r="H51" s="297"/>
      <c r="I51" s="297"/>
      <c r="J51" s="298"/>
      <c r="K51" s="297" t="s">
        <v>23</v>
      </c>
      <c r="L51" s="71" t="str">
        <f>IF(G56="","",SUM(G56:M56))</f>
        <v/>
      </c>
      <c r="M51" s="9"/>
      <c r="N51" s="12"/>
    </row>
    <row r="52" spans="1:14" s="22" customFormat="1" ht="30" customHeight="1" x14ac:dyDescent="0.15">
      <c r="A52" s="11"/>
      <c r="B52" s="30"/>
      <c r="C52" s="30"/>
      <c r="D52" s="33" t="s">
        <v>105</v>
      </c>
      <c r="E52" s="33"/>
      <c r="F52" s="33"/>
      <c r="G52" s="299" t="s">
        <v>24</v>
      </c>
      <c r="H52" s="299"/>
      <c r="I52" s="299"/>
      <c r="J52" s="300"/>
      <c r="K52" s="297"/>
      <c r="L52" s="72" t="str">
        <f>IF(G57="","",SUM(G57:M57))</f>
        <v/>
      </c>
      <c r="M52" s="9"/>
      <c r="N52" s="12"/>
    </row>
    <row r="53" spans="1:14" s="22" customFormat="1" ht="30" customHeight="1" x14ac:dyDescent="0.15">
      <c r="A53" s="11"/>
      <c r="B53" s="30"/>
      <c r="C53" s="125" t="s">
        <v>264</v>
      </c>
      <c r="D53" s="126"/>
      <c r="E53" s="9"/>
      <c r="F53" s="9"/>
      <c r="G53" s="32"/>
      <c r="H53" s="32"/>
      <c r="I53" s="32"/>
      <c r="J53" s="7"/>
      <c r="K53" s="32"/>
      <c r="L53" s="33"/>
      <c r="M53" s="9"/>
      <c r="N53" s="12"/>
    </row>
    <row r="54" spans="1:14" s="22" customFormat="1" ht="30" customHeight="1" x14ac:dyDescent="0.15">
      <c r="A54" s="11"/>
      <c r="B54" s="30"/>
      <c r="C54" s="30" t="s">
        <v>109</v>
      </c>
      <c r="D54" s="9"/>
      <c r="E54" s="9"/>
      <c r="F54" s="9"/>
      <c r="G54" s="9"/>
      <c r="H54" s="9"/>
      <c r="I54" s="9"/>
      <c r="J54" s="9"/>
      <c r="K54" s="9"/>
      <c r="L54" s="9"/>
      <c r="M54" s="9"/>
      <c r="N54" s="12"/>
    </row>
    <row r="55" spans="1:14" s="22" customFormat="1" ht="30" customHeight="1" x14ac:dyDescent="0.15">
      <c r="A55" s="11"/>
      <c r="B55" s="30"/>
      <c r="C55" s="30"/>
      <c r="D55" s="9"/>
      <c r="E55" s="35"/>
      <c r="F55" s="301" t="s">
        <v>265</v>
      </c>
      <c r="G55" s="47" t="s">
        <v>29</v>
      </c>
      <c r="H55" s="193" t="s">
        <v>214</v>
      </c>
      <c r="I55" s="34" t="s">
        <v>30</v>
      </c>
      <c r="J55" s="34" t="s">
        <v>31</v>
      </c>
      <c r="K55" s="48" t="s">
        <v>32</v>
      </c>
      <c r="L55" s="49" t="s">
        <v>33</v>
      </c>
      <c r="M55" s="50" t="s">
        <v>34</v>
      </c>
      <c r="N55" s="12"/>
    </row>
    <row r="56" spans="1:14" s="22" customFormat="1" ht="30" customHeight="1" x14ac:dyDescent="0.15">
      <c r="A56" s="11"/>
      <c r="B56" s="30"/>
      <c r="C56" s="30"/>
      <c r="D56" s="9"/>
      <c r="E56" s="9"/>
      <c r="F56" s="301"/>
      <c r="G56" s="194" t="str">
        <f>IF(施設・設備等!V30=0,"",施設・設備等!O30+施設・設備等!T30)</f>
        <v/>
      </c>
      <c r="H56" s="194" t="str">
        <f>IF(施設・設備等!V35=0,"",施設・設備等!O35+施設・設備等!T35)</f>
        <v/>
      </c>
      <c r="I56" s="51" t="str">
        <f>IF(施設・設備等!V52=0,"",施設・設備等!O52+施設・設備等!T52)</f>
        <v/>
      </c>
      <c r="J56" s="51" t="str">
        <f>IF(施設・設備等!V59=0,"",施設・設備等!O59+施設・設備等!T59)</f>
        <v/>
      </c>
      <c r="K56" s="51" t="str">
        <f>IF(施設・設備等!V87=0,"",施設・設備等!O87+施設・設備等!T87)</f>
        <v/>
      </c>
      <c r="L56" s="51" t="str">
        <f>IF(施設・設備等!V100=0,"",施設・設備等!O100+施設・設備等!T100)</f>
        <v/>
      </c>
      <c r="M56" s="197" t="str">
        <f>IF(施設・設備等!V115=0,"",施設・設備等!O115+施設・設備等!T115)</f>
        <v/>
      </c>
      <c r="N56" s="12"/>
    </row>
    <row r="57" spans="1:14" s="22" customFormat="1" ht="30" customHeight="1" x14ac:dyDescent="0.15">
      <c r="A57" s="11"/>
      <c r="B57" s="30"/>
      <c r="C57" s="30"/>
      <c r="D57" s="9"/>
      <c r="E57" s="9"/>
      <c r="F57" s="301"/>
      <c r="G57" s="195" t="str">
        <f>IF(施設・設備等!V30=0,"",12-施設・設備等!U30)</f>
        <v/>
      </c>
      <c r="H57" s="195" t="str">
        <f>IF(施設・設備等!V35=0,"",2-施設・設備等!U35)</f>
        <v/>
      </c>
      <c r="I57" s="53" t="str">
        <f>IF(施設・設備等!V52=0,"",8-施設・設備等!U52)</f>
        <v/>
      </c>
      <c r="J57" s="53" t="str">
        <f>IF(施設・設備等!V59=0,"",3-施設・設備等!U59)</f>
        <v/>
      </c>
      <c r="K57" s="53" t="str">
        <f>IF(施設・設備等!V87=0,"",13-施設・設備等!U87)</f>
        <v/>
      </c>
      <c r="L57" s="53" t="str">
        <f>IF(施設・設備等!V100=0,"",6-施設・設備等!U100)</f>
        <v/>
      </c>
      <c r="M57" s="198" t="str">
        <f>IF(施設・設備等!V115=0,"",7-施設・設備等!U115)</f>
        <v/>
      </c>
      <c r="N57" s="12"/>
    </row>
    <row r="58" spans="1:14" s="22" customFormat="1" ht="30" customHeight="1" x14ac:dyDescent="0.15">
      <c r="A58" s="11"/>
      <c r="B58" s="30"/>
      <c r="C58" s="30"/>
      <c r="D58" s="9"/>
      <c r="E58" s="9"/>
      <c r="F58" s="208"/>
      <c r="G58" s="61" t="e">
        <f t="shared" ref="G58:M58" si="2">ROUNDDOWN(G56/G57*100,1)</f>
        <v>#VALUE!</v>
      </c>
      <c r="H58" s="196" t="e">
        <f>ROUNDDOWN(H56/H57*100,1)</f>
        <v>#VALUE!</v>
      </c>
      <c r="I58" s="61" t="e">
        <f>ROUNDDOWN(I56/I57*100,1)</f>
        <v>#VALUE!</v>
      </c>
      <c r="J58" s="61" t="e">
        <f t="shared" si="2"/>
        <v>#VALUE!</v>
      </c>
      <c r="K58" s="61" t="e">
        <f t="shared" si="2"/>
        <v>#VALUE!</v>
      </c>
      <c r="L58" s="61" t="e">
        <f t="shared" si="2"/>
        <v>#VALUE!</v>
      </c>
      <c r="M58" s="61" t="e">
        <f t="shared" si="2"/>
        <v>#VALUE!</v>
      </c>
      <c r="N58" s="12"/>
    </row>
    <row r="59" spans="1:14" s="22" customFormat="1" ht="30" customHeight="1" x14ac:dyDescent="0.15">
      <c r="A59" s="11"/>
      <c r="B59" s="30"/>
      <c r="C59" s="9"/>
      <c r="D59" s="9"/>
      <c r="E59" s="9"/>
      <c r="F59"/>
      <c r="G59"/>
      <c r="I59"/>
      <c r="J59"/>
      <c r="K59"/>
      <c r="L59"/>
      <c r="M59"/>
      <c r="N59" s="12"/>
    </row>
    <row r="60" spans="1:14" s="22" customFormat="1" ht="30" customHeight="1" x14ac:dyDescent="0.15">
      <c r="A60" s="11"/>
      <c r="B60" s="30"/>
      <c r="C60" s="40"/>
      <c r="D60" s="41"/>
      <c r="E60" s="41"/>
      <c r="F60" s="302" t="s">
        <v>215</v>
      </c>
      <c r="G60" s="47" t="s">
        <v>29</v>
      </c>
      <c r="H60" s="193" t="s">
        <v>214</v>
      </c>
      <c r="I60" s="34" t="s">
        <v>30</v>
      </c>
      <c r="J60" s="34" t="s">
        <v>31</v>
      </c>
      <c r="K60" s="48" t="s">
        <v>32</v>
      </c>
      <c r="L60" s="49" t="s">
        <v>33</v>
      </c>
      <c r="M60" s="50" t="s">
        <v>34</v>
      </c>
      <c r="N60" s="12"/>
    </row>
    <row r="61" spans="1:14" s="22" customFormat="1" ht="30" customHeight="1" x14ac:dyDescent="0.15">
      <c r="A61" s="11"/>
      <c r="B61" s="30"/>
      <c r="C61" s="40"/>
      <c r="D61" s="41"/>
      <c r="E61" s="41"/>
      <c r="F61" s="302"/>
      <c r="G61" s="176"/>
      <c r="H61" s="177"/>
      <c r="I61" s="177"/>
      <c r="J61" s="177"/>
      <c r="K61" s="177"/>
      <c r="L61" s="177"/>
      <c r="M61" s="178"/>
      <c r="N61" s="12"/>
    </row>
    <row r="62" spans="1:14" s="22" customFormat="1" ht="30" customHeight="1" x14ac:dyDescent="0.15">
      <c r="A62" s="11"/>
      <c r="B62" s="30"/>
      <c r="C62" s="40"/>
      <c r="D62" s="41"/>
      <c r="E62" s="41"/>
      <c r="F62" s="302"/>
      <c r="G62" s="179"/>
      <c r="H62" s="180"/>
      <c r="I62" s="180"/>
      <c r="J62" s="180"/>
      <c r="K62" s="180"/>
      <c r="L62" s="180"/>
      <c r="M62" s="181"/>
      <c r="N62" s="12"/>
    </row>
    <row r="63" spans="1:14" s="22" customFormat="1" ht="30" customHeight="1" x14ac:dyDescent="0.15">
      <c r="A63" s="11"/>
      <c r="B63" s="30"/>
      <c r="C63" s="40"/>
      <c r="D63" s="41"/>
      <c r="E63" s="41"/>
      <c r="F63" s="302"/>
      <c r="G63" s="61" t="e">
        <f t="shared" ref="G63:M63" si="3">ROUNDDOWN(G61/G62*100,1)</f>
        <v>#DIV/0!</v>
      </c>
      <c r="H63" s="61" t="e">
        <f t="shared" si="3"/>
        <v>#DIV/0!</v>
      </c>
      <c r="I63" s="61" t="e">
        <f t="shared" si="3"/>
        <v>#DIV/0!</v>
      </c>
      <c r="J63" s="61" t="e">
        <f t="shared" si="3"/>
        <v>#DIV/0!</v>
      </c>
      <c r="K63" s="61" t="e">
        <f t="shared" si="3"/>
        <v>#DIV/0!</v>
      </c>
      <c r="L63" s="61" t="e">
        <f t="shared" si="3"/>
        <v>#DIV/0!</v>
      </c>
      <c r="M63" s="61" t="e">
        <f t="shared" si="3"/>
        <v>#DIV/0!</v>
      </c>
      <c r="N63" s="12"/>
    </row>
    <row r="64" spans="1:14" s="22" customFormat="1" ht="30" customHeight="1" x14ac:dyDescent="0.15">
      <c r="A64" s="11"/>
      <c r="B64" s="30"/>
      <c r="C64" s="41"/>
      <c r="D64" s="41"/>
      <c r="E64" s="41"/>
      <c r="F64" s="41"/>
      <c r="N64" s="12"/>
    </row>
    <row r="65" spans="1:14" s="22" customFormat="1" ht="30" customHeight="1" x14ac:dyDescent="0.15">
      <c r="A65" s="11"/>
      <c r="B65" s="30"/>
      <c r="C65" s="41"/>
      <c r="D65" s="41"/>
      <c r="E65" s="41"/>
      <c r="F65" s="41"/>
      <c r="G65" s="1"/>
      <c r="H65" s="1"/>
      <c r="I65" s="1"/>
      <c r="J65" s="1"/>
      <c r="K65" s="1"/>
      <c r="L65" s="1"/>
      <c r="M65" s="1"/>
      <c r="N65" s="12"/>
    </row>
    <row r="66" spans="1:14" s="22" customFormat="1" ht="30" customHeight="1" thickBot="1" x14ac:dyDescent="0.2">
      <c r="A66" s="11"/>
      <c r="B66" s="30"/>
      <c r="C66" s="30" t="s">
        <v>27</v>
      </c>
      <c r="D66" s="9"/>
      <c r="E66" s="9"/>
      <c r="F66" s="9"/>
      <c r="G66" s="9"/>
      <c r="H66" s="9"/>
      <c r="I66" s="42"/>
      <c r="J66" s="9"/>
      <c r="K66" s="9"/>
      <c r="L66" s="9"/>
      <c r="M66" s="9"/>
      <c r="N66" s="12"/>
    </row>
    <row r="67" spans="1:14" s="22" customFormat="1" ht="36" customHeight="1" x14ac:dyDescent="0.15">
      <c r="A67" s="11"/>
      <c r="B67" s="58"/>
      <c r="C67" s="312" t="s">
        <v>257</v>
      </c>
      <c r="D67" s="313"/>
      <c r="E67" s="313"/>
      <c r="F67" s="313"/>
      <c r="G67" s="313"/>
      <c r="H67" s="313"/>
      <c r="I67" s="313"/>
      <c r="J67" s="313"/>
      <c r="K67" s="313"/>
      <c r="L67" s="313"/>
      <c r="M67" s="64"/>
      <c r="N67" s="12"/>
    </row>
    <row r="68" spans="1:14" s="22" customFormat="1" ht="36" customHeight="1" x14ac:dyDescent="0.15">
      <c r="A68" s="11"/>
      <c r="B68" s="59"/>
      <c r="C68" s="65" t="s">
        <v>47</v>
      </c>
      <c r="D68" s="66"/>
      <c r="E68" s="66"/>
      <c r="F68" s="66"/>
      <c r="G68" s="66"/>
      <c r="H68" s="66"/>
      <c r="I68" s="66"/>
      <c r="J68" s="66"/>
      <c r="K68" s="66"/>
      <c r="L68" s="66"/>
      <c r="M68" s="67"/>
      <c r="N68" s="12"/>
    </row>
    <row r="69" spans="1:14" s="22" customFormat="1" ht="36" customHeight="1" x14ac:dyDescent="0.15">
      <c r="A69" s="55"/>
      <c r="B69" s="59"/>
      <c r="C69" s="65"/>
      <c r="D69" s="323"/>
      <c r="E69" s="324"/>
      <c r="F69" s="324"/>
      <c r="G69" s="324"/>
      <c r="H69" s="324"/>
      <c r="I69" s="324"/>
      <c r="J69" s="324"/>
      <c r="K69" s="324"/>
      <c r="L69" s="325"/>
      <c r="M69" s="67"/>
      <c r="N69" s="3"/>
    </row>
    <row r="70" spans="1:14" s="22" customFormat="1" ht="36" customHeight="1" x14ac:dyDescent="0.15">
      <c r="A70" s="55"/>
      <c r="B70" s="59"/>
      <c r="C70" s="65"/>
      <c r="D70" s="326"/>
      <c r="E70" s="327"/>
      <c r="F70" s="327"/>
      <c r="G70" s="327"/>
      <c r="H70" s="327"/>
      <c r="I70" s="327"/>
      <c r="J70" s="327"/>
      <c r="K70" s="327"/>
      <c r="L70" s="328"/>
      <c r="M70" s="67"/>
      <c r="N70" s="3"/>
    </row>
    <row r="71" spans="1:14" s="22" customFormat="1" ht="9" customHeight="1" x14ac:dyDescent="0.15">
      <c r="A71" s="55"/>
      <c r="B71" s="59"/>
      <c r="C71" s="65"/>
      <c r="D71" s="74"/>
      <c r="E71" s="74"/>
      <c r="F71" s="74"/>
      <c r="G71" s="74"/>
      <c r="H71" s="74"/>
      <c r="I71" s="74"/>
      <c r="J71" s="74"/>
      <c r="K71" s="74"/>
      <c r="L71" s="74"/>
      <c r="M71" s="67"/>
      <c r="N71" s="3"/>
    </row>
    <row r="72" spans="1:14" s="22" customFormat="1" ht="36" customHeight="1" x14ac:dyDescent="0.15">
      <c r="A72" s="55"/>
      <c r="B72" s="59"/>
      <c r="C72" s="65" t="s">
        <v>42</v>
      </c>
      <c r="D72" s="66"/>
      <c r="E72" s="66" t="s">
        <v>43</v>
      </c>
      <c r="F72" s="118"/>
      <c r="G72" s="66" t="s">
        <v>110</v>
      </c>
      <c r="H72" s="331" t="s">
        <v>36</v>
      </c>
      <c r="I72" s="331"/>
      <c r="J72" s="118"/>
      <c r="K72" s="66" t="s">
        <v>111</v>
      </c>
      <c r="L72" s="66"/>
      <c r="M72" s="67"/>
      <c r="N72" s="3"/>
    </row>
    <row r="73" spans="1:14" s="22" customFormat="1" ht="36" customHeight="1" x14ac:dyDescent="0.15">
      <c r="A73" s="55"/>
      <c r="B73" s="59"/>
      <c r="C73" s="65" t="s">
        <v>53</v>
      </c>
      <c r="D73" s="66"/>
      <c r="E73" s="66"/>
      <c r="F73" s="66"/>
      <c r="G73" s="66"/>
      <c r="H73" s="66"/>
      <c r="I73" s="66"/>
      <c r="J73" s="66"/>
      <c r="K73" s="66"/>
      <c r="L73" s="66"/>
      <c r="M73" s="67"/>
      <c r="N73" s="3"/>
    </row>
    <row r="74" spans="1:14" s="22" customFormat="1" ht="36" customHeight="1" x14ac:dyDescent="0.15">
      <c r="A74" s="55"/>
      <c r="B74" s="59"/>
      <c r="C74" s="65"/>
      <c r="D74" s="332"/>
      <c r="E74" s="333"/>
      <c r="F74" s="333"/>
      <c r="G74" s="333"/>
      <c r="H74" s="333"/>
      <c r="I74" s="333"/>
      <c r="J74" s="333"/>
      <c r="K74" s="333"/>
      <c r="L74" s="334"/>
      <c r="M74" s="67"/>
      <c r="N74" s="3"/>
    </row>
    <row r="75" spans="1:14" s="22" customFormat="1" ht="36" customHeight="1" x14ac:dyDescent="0.15">
      <c r="A75" s="55"/>
      <c r="B75" s="59"/>
      <c r="C75" s="65"/>
      <c r="D75" s="335"/>
      <c r="E75" s="336"/>
      <c r="F75" s="336"/>
      <c r="G75" s="336"/>
      <c r="H75" s="336"/>
      <c r="I75" s="336"/>
      <c r="J75" s="336"/>
      <c r="K75" s="336"/>
      <c r="L75" s="337"/>
      <c r="M75" s="67"/>
      <c r="N75" s="3"/>
    </row>
    <row r="76" spans="1:14" s="22" customFormat="1" ht="9" customHeight="1" x14ac:dyDescent="0.15">
      <c r="A76" s="55"/>
      <c r="B76" s="59"/>
      <c r="C76" s="65"/>
      <c r="D76" s="76"/>
      <c r="E76" s="76"/>
      <c r="F76" s="76"/>
      <c r="G76" s="41"/>
      <c r="H76" s="41"/>
      <c r="I76" s="41"/>
      <c r="J76" s="76"/>
      <c r="K76" s="41"/>
      <c r="L76" s="41"/>
      <c r="M76" s="67"/>
      <c r="N76" s="3"/>
    </row>
    <row r="77" spans="1:14" s="22" customFormat="1" ht="36" customHeight="1" x14ac:dyDescent="0.15">
      <c r="A77" s="55"/>
      <c r="B77" s="59"/>
      <c r="C77" s="65" t="s">
        <v>44</v>
      </c>
      <c r="E77" s="75" t="s">
        <v>45</v>
      </c>
      <c r="F77" s="119"/>
      <c r="G77" s="66" t="s">
        <v>112</v>
      </c>
      <c r="H77" s="66" t="s">
        <v>17</v>
      </c>
      <c r="I77" s="66"/>
      <c r="J77" s="119"/>
      <c r="K77" s="66" t="s">
        <v>113</v>
      </c>
      <c r="L77" s="66"/>
      <c r="M77" s="67"/>
      <c r="N77" s="3"/>
    </row>
    <row r="78" spans="1:14" s="22" customFormat="1" ht="9" customHeight="1" x14ac:dyDescent="0.15">
      <c r="A78" s="55"/>
      <c r="B78" s="59"/>
      <c r="C78" s="65"/>
      <c r="D78" s="75"/>
      <c r="E78" s="77"/>
      <c r="F78" s="78"/>
      <c r="G78" s="78"/>
      <c r="H78" s="78"/>
      <c r="I78" s="78"/>
      <c r="J78" s="78"/>
      <c r="K78" s="66"/>
      <c r="L78" s="66"/>
      <c r="M78" s="67"/>
      <c r="N78" s="3"/>
    </row>
    <row r="79" spans="1:14" s="22" customFormat="1" ht="36" customHeight="1" x14ac:dyDescent="0.15">
      <c r="A79" s="55"/>
      <c r="B79" s="59"/>
      <c r="C79" s="65" t="s">
        <v>48</v>
      </c>
      <c r="D79" s="66"/>
      <c r="E79" s="329" t="s">
        <v>117</v>
      </c>
      <c r="F79" s="329"/>
      <c r="G79" s="329"/>
      <c r="H79" s="329"/>
      <c r="I79" s="329"/>
      <c r="J79" s="330"/>
      <c r="K79" s="330"/>
      <c r="L79" s="330"/>
      <c r="M79" s="67"/>
      <c r="N79" s="3"/>
    </row>
    <row r="80" spans="1:14" s="22" customFormat="1" ht="36" customHeight="1" x14ac:dyDescent="0.15">
      <c r="A80" s="55"/>
      <c r="B80" s="59"/>
      <c r="C80" s="65" t="s">
        <v>51</v>
      </c>
      <c r="D80" s="66"/>
      <c r="E80" s="66"/>
      <c r="F80" s="66"/>
      <c r="G80" s="66"/>
      <c r="H80" s="66"/>
      <c r="I80" s="66"/>
      <c r="J80" s="66"/>
      <c r="K80" s="66"/>
      <c r="L80" s="66"/>
      <c r="M80" s="67"/>
      <c r="N80" s="3"/>
    </row>
    <row r="81" spans="1:14" s="9" customFormat="1" ht="36" customHeight="1" x14ac:dyDescent="0.15">
      <c r="A81" s="55"/>
      <c r="B81" s="59"/>
      <c r="C81" s="65"/>
      <c r="D81" s="314"/>
      <c r="E81" s="315"/>
      <c r="F81" s="315"/>
      <c r="G81" s="315"/>
      <c r="H81" s="315"/>
      <c r="I81" s="315"/>
      <c r="J81" s="315"/>
      <c r="K81" s="315"/>
      <c r="L81" s="316"/>
      <c r="M81" s="67"/>
      <c r="N81" s="3"/>
    </row>
    <row r="82" spans="1:14" s="22" customFormat="1" ht="36" customHeight="1" x14ac:dyDescent="0.15">
      <c r="A82" s="11"/>
      <c r="B82" s="59"/>
      <c r="C82" s="65"/>
      <c r="D82" s="317"/>
      <c r="E82" s="318"/>
      <c r="F82" s="318"/>
      <c r="G82" s="318"/>
      <c r="H82" s="318"/>
      <c r="I82" s="318"/>
      <c r="J82" s="318"/>
      <c r="K82" s="318"/>
      <c r="L82" s="319"/>
      <c r="M82" s="67"/>
      <c r="N82" s="12"/>
    </row>
    <row r="83" spans="1:14" s="22" customFormat="1" ht="36" customHeight="1" x14ac:dyDescent="0.15">
      <c r="A83" s="11"/>
      <c r="B83" s="59"/>
      <c r="C83" s="65"/>
      <c r="D83" s="317"/>
      <c r="E83" s="318"/>
      <c r="F83" s="318"/>
      <c r="G83" s="318"/>
      <c r="H83" s="318"/>
      <c r="I83" s="318"/>
      <c r="J83" s="318"/>
      <c r="K83" s="318"/>
      <c r="L83" s="319"/>
      <c r="M83" s="67"/>
      <c r="N83" s="12"/>
    </row>
    <row r="84" spans="1:14" s="22" customFormat="1" ht="36" customHeight="1" x14ac:dyDescent="0.15">
      <c r="A84" s="11"/>
      <c r="B84" s="59"/>
      <c r="C84" s="65"/>
      <c r="D84" s="317"/>
      <c r="E84" s="318"/>
      <c r="F84" s="318"/>
      <c r="G84" s="318"/>
      <c r="H84" s="318"/>
      <c r="I84" s="318"/>
      <c r="J84" s="318"/>
      <c r="K84" s="318"/>
      <c r="L84" s="319"/>
      <c r="M84" s="67"/>
      <c r="N84" s="12"/>
    </row>
    <row r="85" spans="1:14" s="22" customFormat="1" ht="36" customHeight="1" x14ac:dyDescent="0.15">
      <c r="A85" s="11"/>
      <c r="B85" s="60"/>
      <c r="C85" s="68"/>
      <c r="D85" s="317"/>
      <c r="E85" s="318"/>
      <c r="F85" s="318"/>
      <c r="G85" s="318"/>
      <c r="H85" s="318"/>
      <c r="I85" s="318"/>
      <c r="J85" s="318"/>
      <c r="K85" s="318"/>
      <c r="L85" s="319"/>
      <c r="M85" s="70"/>
      <c r="N85" s="12"/>
    </row>
    <row r="86" spans="1:14" s="22" customFormat="1" ht="36" customHeight="1" x14ac:dyDescent="0.15">
      <c r="A86" s="11"/>
      <c r="B86" s="60"/>
      <c r="C86" s="68"/>
      <c r="D86" s="320"/>
      <c r="E86" s="321"/>
      <c r="F86" s="321"/>
      <c r="G86" s="321"/>
      <c r="H86" s="321"/>
      <c r="I86" s="321"/>
      <c r="J86" s="321"/>
      <c r="K86" s="321"/>
      <c r="L86" s="322"/>
      <c r="M86" s="70"/>
      <c r="N86" s="12"/>
    </row>
    <row r="87" spans="1:14" s="22" customFormat="1" ht="18" thickBot="1" x14ac:dyDescent="0.2">
      <c r="A87" s="11"/>
      <c r="B87" s="60"/>
      <c r="C87" s="68"/>
      <c r="D87" s="69"/>
      <c r="E87" s="69"/>
      <c r="F87" s="69"/>
      <c r="G87" s="69"/>
      <c r="H87" s="69"/>
      <c r="I87" s="69"/>
      <c r="J87" s="69"/>
      <c r="K87" s="69"/>
      <c r="L87" s="69"/>
      <c r="M87" s="70"/>
      <c r="N87" s="12"/>
    </row>
    <row r="88" spans="1:14" s="22" customFormat="1" ht="24.75" customHeight="1" thickBot="1" x14ac:dyDescent="0.2">
      <c r="A88" s="43"/>
      <c r="B88" s="62"/>
      <c r="C88" s="63"/>
      <c r="D88" s="63"/>
      <c r="E88" s="63"/>
      <c r="F88" s="63"/>
      <c r="G88" s="63"/>
      <c r="H88" s="63"/>
      <c r="I88" s="63"/>
      <c r="J88" s="63"/>
      <c r="K88" s="63"/>
      <c r="L88" s="63"/>
      <c r="M88" s="63"/>
      <c r="N88" s="44"/>
    </row>
    <row r="89" spans="1:14" s="22" customFormat="1" ht="24.95" customHeight="1" thickBot="1" x14ac:dyDescent="0.2">
      <c r="A89" s="280" t="s">
        <v>46</v>
      </c>
      <c r="B89" s="281"/>
      <c r="C89" s="281"/>
      <c r="D89" s="281"/>
      <c r="E89" s="281"/>
      <c r="F89" s="281"/>
      <c r="G89" s="281"/>
      <c r="H89" s="281"/>
      <c r="I89" s="281"/>
      <c r="J89" s="281"/>
      <c r="K89" s="281"/>
      <c r="L89" s="281"/>
      <c r="M89" s="281"/>
      <c r="N89" s="281"/>
    </row>
    <row r="90" spans="1:14" s="22" customFormat="1" ht="24.95" customHeight="1" thickBot="1" x14ac:dyDescent="0.2">
      <c r="A90" s="23"/>
      <c r="B90" s="56" t="s">
        <v>269</v>
      </c>
      <c r="C90" s="56"/>
      <c r="D90" s="127"/>
      <c r="E90" s="127"/>
      <c r="F90" s="127"/>
      <c r="G90" s="127"/>
      <c r="H90" s="127"/>
      <c r="I90" s="127"/>
      <c r="J90" s="127"/>
      <c r="K90" s="127"/>
      <c r="L90" s="127"/>
      <c r="M90" s="127"/>
      <c r="N90" s="25"/>
    </row>
    <row r="91" spans="1:14" s="22" customFormat="1" ht="24.95" customHeight="1" x14ac:dyDescent="0.15">
      <c r="A91" s="11"/>
      <c r="B91" s="30"/>
      <c r="C91" s="348" t="s">
        <v>114</v>
      </c>
      <c r="D91" s="341"/>
      <c r="E91" s="338" t="s">
        <v>115</v>
      </c>
      <c r="F91" s="339"/>
      <c r="G91" s="339"/>
      <c r="H91" s="340"/>
      <c r="I91" s="128"/>
      <c r="J91" s="299" t="s">
        <v>108</v>
      </c>
      <c r="K91" s="341"/>
      <c r="L91" s="341"/>
      <c r="M91" s="342"/>
      <c r="N91" s="12"/>
    </row>
    <row r="92" spans="1:14" s="22" customFormat="1" ht="24.95" customHeight="1" x14ac:dyDescent="0.15">
      <c r="A92" s="11"/>
      <c r="B92" s="30"/>
      <c r="C92" s="343"/>
      <c r="D92" s="344"/>
      <c r="E92" s="345"/>
      <c r="F92" s="345"/>
      <c r="G92" s="345"/>
      <c r="H92" s="345"/>
      <c r="I92" s="129"/>
      <c r="J92" s="345"/>
      <c r="K92" s="346"/>
      <c r="L92" s="346"/>
      <c r="M92" s="347"/>
      <c r="N92" s="12"/>
    </row>
    <row r="93" spans="1:14" s="22" customFormat="1" ht="24.95" customHeight="1" x14ac:dyDescent="0.15">
      <c r="A93" s="11"/>
      <c r="B93" s="30"/>
      <c r="C93" s="343"/>
      <c r="D93" s="344"/>
      <c r="E93" s="345"/>
      <c r="F93" s="345"/>
      <c r="G93" s="345"/>
      <c r="H93" s="345"/>
      <c r="I93" s="129"/>
      <c r="J93" s="345"/>
      <c r="K93" s="346"/>
      <c r="L93" s="346"/>
      <c r="M93" s="347"/>
      <c r="N93" s="12"/>
    </row>
    <row r="94" spans="1:14" s="22" customFormat="1" ht="24.95" customHeight="1" x14ac:dyDescent="0.15">
      <c r="A94" s="11"/>
      <c r="B94" s="30"/>
      <c r="C94" s="343"/>
      <c r="D94" s="344"/>
      <c r="E94" s="345"/>
      <c r="F94" s="345"/>
      <c r="G94" s="345"/>
      <c r="H94" s="345"/>
      <c r="I94" s="129"/>
      <c r="J94" s="345"/>
      <c r="K94" s="346"/>
      <c r="L94" s="346"/>
      <c r="M94" s="347"/>
      <c r="N94" s="12"/>
    </row>
    <row r="95" spans="1:14" s="22" customFormat="1" ht="24.95" customHeight="1" x14ac:dyDescent="0.15">
      <c r="A95" s="11"/>
      <c r="B95" s="30"/>
      <c r="C95" s="343"/>
      <c r="D95" s="344"/>
      <c r="E95" s="345"/>
      <c r="F95" s="345"/>
      <c r="G95" s="345"/>
      <c r="H95" s="345"/>
      <c r="I95" s="129"/>
      <c r="J95" s="345"/>
      <c r="K95" s="346"/>
      <c r="L95" s="346"/>
      <c r="M95" s="347"/>
      <c r="N95" s="12"/>
    </row>
    <row r="96" spans="1:14" s="22" customFormat="1" ht="24.95" customHeight="1" x14ac:dyDescent="0.15">
      <c r="A96" s="11"/>
      <c r="B96" s="30"/>
      <c r="C96" s="343"/>
      <c r="D96" s="344"/>
      <c r="E96" s="345"/>
      <c r="F96" s="345"/>
      <c r="G96" s="345"/>
      <c r="H96" s="345"/>
      <c r="I96" s="129"/>
      <c r="J96" s="345"/>
      <c r="K96" s="346"/>
      <c r="L96" s="346"/>
      <c r="M96" s="347"/>
      <c r="N96" s="12"/>
    </row>
    <row r="97" spans="1:14" s="22" customFormat="1" ht="24.95" customHeight="1" x14ac:dyDescent="0.15">
      <c r="A97" s="11"/>
      <c r="B97" s="30"/>
      <c r="C97" s="343"/>
      <c r="D97" s="344"/>
      <c r="E97" s="345"/>
      <c r="F97" s="345"/>
      <c r="G97" s="345"/>
      <c r="H97" s="345"/>
      <c r="I97" s="129"/>
      <c r="J97" s="345"/>
      <c r="K97" s="346"/>
      <c r="L97" s="346"/>
      <c r="M97" s="347"/>
      <c r="N97" s="12"/>
    </row>
    <row r="98" spans="1:14" s="22" customFormat="1" ht="24.95" customHeight="1" x14ac:dyDescent="0.15">
      <c r="A98" s="11"/>
      <c r="B98" s="30"/>
      <c r="C98" s="343"/>
      <c r="D98" s="344"/>
      <c r="E98" s="345"/>
      <c r="F98" s="345"/>
      <c r="G98" s="345"/>
      <c r="H98" s="345"/>
      <c r="I98" s="129"/>
      <c r="J98" s="345"/>
      <c r="K98" s="346"/>
      <c r="L98" s="346"/>
      <c r="M98" s="347"/>
      <c r="N98" s="12"/>
    </row>
    <row r="99" spans="1:14" s="22" customFormat="1" ht="24.95" customHeight="1" x14ac:dyDescent="0.15">
      <c r="A99" s="11"/>
      <c r="B99" s="30"/>
      <c r="C99" s="343"/>
      <c r="D99" s="344"/>
      <c r="E99" s="345"/>
      <c r="F99" s="345"/>
      <c r="G99" s="345"/>
      <c r="H99" s="345"/>
      <c r="I99" s="129"/>
      <c r="J99" s="345"/>
      <c r="K99" s="346"/>
      <c r="L99" s="346"/>
      <c r="M99" s="347"/>
      <c r="N99" s="12"/>
    </row>
    <row r="100" spans="1:14" s="22" customFormat="1" ht="24.95" customHeight="1" x14ac:dyDescent="0.15">
      <c r="A100" s="11"/>
      <c r="B100" s="30"/>
      <c r="C100" s="343"/>
      <c r="D100" s="344"/>
      <c r="E100" s="345"/>
      <c r="F100" s="345"/>
      <c r="G100" s="345"/>
      <c r="H100" s="345"/>
      <c r="I100" s="129"/>
      <c r="J100" s="345"/>
      <c r="K100" s="346"/>
      <c r="L100" s="346"/>
      <c r="M100" s="347"/>
      <c r="N100" s="12"/>
    </row>
    <row r="101" spans="1:14" s="22" customFormat="1" ht="24.95" customHeight="1" x14ac:dyDescent="0.15">
      <c r="A101" s="11"/>
      <c r="B101" s="30"/>
      <c r="C101" s="343"/>
      <c r="D101" s="344"/>
      <c r="E101" s="345"/>
      <c r="F101" s="345"/>
      <c r="G101" s="345"/>
      <c r="H101" s="345"/>
      <c r="I101" s="129"/>
      <c r="J101" s="345"/>
      <c r="K101" s="346"/>
      <c r="L101" s="346"/>
      <c r="M101" s="347"/>
      <c r="N101" s="12"/>
    </row>
    <row r="102" spans="1:14" s="22" customFormat="1" ht="24.95" customHeight="1" x14ac:dyDescent="0.15">
      <c r="A102" s="11"/>
      <c r="B102" s="30"/>
      <c r="C102" s="343"/>
      <c r="D102" s="344"/>
      <c r="E102" s="345"/>
      <c r="F102" s="345"/>
      <c r="G102" s="345"/>
      <c r="H102" s="345"/>
      <c r="I102" s="129"/>
      <c r="J102" s="345"/>
      <c r="K102" s="346"/>
      <c r="L102" s="346"/>
      <c r="M102" s="347"/>
      <c r="N102" s="12"/>
    </row>
    <row r="103" spans="1:14" s="22" customFormat="1" ht="24.95" customHeight="1" x14ac:dyDescent="0.15">
      <c r="A103" s="11"/>
      <c r="B103" s="30"/>
      <c r="C103" s="343"/>
      <c r="D103" s="344"/>
      <c r="E103" s="345"/>
      <c r="F103" s="345"/>
      <c r="G103" s="345"/>
      <c r="H103" s="345"/>
      <c r="I103" s="129"/>
      <c r="J103" s="345"/>
      <c r="K103" s="346"/>
      <c r="L103" s="346"/>
      <c r="M103" s="347"/>
      <c r="N103" s="12"/>
    </row>
    <row r="104" spans="1:14" s="22" customFormat="1" ht="24.95" customHeight="1" x14ac:dyDescent="0.15">
      <c r="A104" s="11"/>
      <c r="B104" s="30"/>
      <c r="C104" s="343"/>
      <c r="D104" s="344"/>
      <c r="E104" s="345"/>
      <c r="F104" s="345"/>
      <c r="G104" s="345"/>
      <c r="H104" s="345"/>
      <c r="I104" s="129"/>
      <c r="J104" s="345"/>
      <c r="K104" s="346"/>
      <c r="L104" s="346"/>
      <c r="M104" s="347"/>
      <c r="N104" s="12"/>
    </row>
    <row r="105" spans="1:14" s="22" customFormat="1" ht="24.95" customHeight="1" x14ac:dyDescent="0.15">
      <c r="A105" s="11"/>
      <c r="B105" s="30"/>
      <c r="C105" s="343"/>
      <c r="D105" s="344"/>
      <c r="E105" s="345"/>
      <c r="F105" s="345"/>
      <c r="G105" s="345"/>
      <c r="H105" s="345"/>
      <c r="I105" s="129"/>
      <c r="J105" s="345"/>
      <c r="K105" s="346"/>
      <c r="L105" s="346"/>
      <c r="M105" s="347"/>
      <c r="N105" s="12"/>
    </row>
    <row r="106" spans="1:14" s="22" customFormat="1" ht="24.95" customHeight="1" x14ac:dyDescent="0.15">
      <c r="A106" s="11"/>
      <c r="B106" s="30"/>
      <c r="C106" s="343"/>
      <c r="D106" s="344"/>
      <c r="E106" s="345"/>
      <c r="F106" s="345"/>
      <c r="G106" s="345"/>
      <c r="H106" s="345"/>
      <c r="I106" s="129"/>
      <c r="J106" s="345"/>
      <c r="K106" s="346"/>
      <c r="L106" s="346"/>
      <c r="M106" s="347"/>
      <c r="N106" s="12"/>
    </row>
    <row r="107" spans="1:14" s="22" customFormat="1" ht="24.95" customHeight="1" x14ac:dyDescent="0.15">
      <c r="A107" s="11"/>
      <c r="B107" s="30"/>
      <c r="C107" s="343"/>
      <c r="D107" s="344"/>
      <c r="E107" s="345"/>
      <c r="F107" s="345"/>
      <c r="G107" s="345"/>
      <c r="H107" s="345"/>
      <c r="I107" s="129"/>
      <c r="J107" s="345"/>
      <c r="K107" s="346"/>
      <c r="L107" s="346"/>
      <c r="M107" s="347"/>
      <c r="N107" s="12"/>
    </row>
    <row r="108" spans="1:14" s="22" customFormat="1" ht="24.95" customHeight="1" x14ac:dyDescent="0.15">
      <c r="A108" s="11"/>
      <c r="B108" s="30"/>
      <c r="C108" s="343"/>
      <c r="D108" s="344"/>
      <c r="E108" s="345"/>
      <c r="F108" s="345"/>
      <c r="G108" s="345"/>
      <c r="H108" s="345"/>
      <c r="I108" s="129"/>
      <c r="J108" s="345"/>
      <c r="K108" s="346"/>
      <c r="L108" s="346"/>
      <c r="M108" s="347"/>
      <c r="N108" s="12"/>
    </row>
    <row r="109" spans="1:14" s="22" customFormat="1" ht="24.95" customHeight="1" thickBot="1" x14ac:dyDescent="0.2">
      <c r="A109" s="11"/>
      <c r="B109" s="30"/>
      <c r="C109" s="361"/>
      <c r="D109" s="362"/>
      <c r="E109" s="358"/>
      <c r="F109" s="358"/>
      <c r="G109" s="358"/>
      <c r="H109" s="358"/>
      <c r="I109" s="130"/>
      <c r="J109" s="358"/>
      <c r="K109" s="359"/>
      <c r="L109" s="359"/>
      <c r="M109" s="360"/>
      <c r="N109" s="12"/>
    </row>
    <row r="110" spans="1:14" s="22" customFormat="1" ht="24.95" customHeight="1" x14ac:dyDescent="0.15">
      <c r="A110" s="11"/>
      <c r="B110" s="30"/>
      <c r="C110" s="30"/>
      <c r="D110" s="80"/>
      <c r="E110" s="80"/>
      <c r="F110" s="80"/>
      <c r="G110" s="80"/>
      <c r="H110" s="80"/>
      <c r="I110" s="80"/>
      <c r="J110" s="80"/>
      <c r="K110" s="80"/>
      <c r="L110" s="80"/>
      <c r="M110" s="80"/>
      <c r="N110" s="12"/>
    </row>
    <row r="111" spans="1:14" s="22" customFormat="1" ht="24.95" customHeight="1" thickBot="1" x14ac:dyDescent="0.2">
      <c r="A111" s="11"/>
      <c r="B111" s="30" t="s">
        <v>116</v>
      </c>
      <c r="C111" s="30"/>
      <c r="D111" s="80"/>
      <c r="E111" s="80"/>
      <c r="F111" s="80"/>
      <c r="G111" s="80"/>
      <c r="H111" s="80"/>
      <c r="I111" s="80"/>
      <c r="J111" s="80"/>
      <c r="K111" s="80"/>
      <c r="L111" s="80"/>
      <c r="M111" s="80"/>
      <c r="N111" s="12"/>
    </row>
    <row r="112" spans="1:14" s="22" customFormat="1" ht="24.95" customHeight="1" x14ac:dyDescent="0.15">
      <c r="A112" s="11"/>
      <c r="B112" s="20"/>
      <c r="C112" s="349"/>
      <c r="D112" s="350"/>
      <c r="E112" s="350"/>
      <c r="F112" s="350"/>
      <c r="G112" s="350"/>
      <c r="H112" s="350"/>
      <c r="I112" s="350"/>
      <c r="J112" s="350"/>
      <c r="K112" s="350"/>
      <c r="L112" s="350"/>
      <c r="M112" s="351"/>
      <c r="N112" s="12"/>
    </row>
    <row r="113" spans="1:14" s="22" customFormat="1" ht="24.95" customHeight="1" x14ac:dyDescent="0.15">
      <c r="A113" s="11"/>
      <c r="B113" s="20"/>
      <c r="C113" s="352"/>
      <c r="D113" s="353"/>
      <c r="E113" s="353"/>
      <c r="F113" s="353"/>
      <c r="G113" s="353"/>
      <c r="H113" s="353"/>
      <c r="I113" s="353"/>
      <c r="J113" s="353"/>
      <c r="K113" s="353"/>
      <c r="L113" s="353"/>
      <c r="M113" s="354"/>
      <c r="N113" s="12"/>
    </row>
    <row r="114" spans="1:14" s="22" customFormat="1" ht="24.95" customHeight="1" x14ac:dyDescent="0.15">
      <c r="A114" s="11"/>
      <c r="B114" s="20"/>
      <c r="C114" s="352"/>
      <c r="D114" s="353"/>
      <c r="E114" s="353"/>
      <c r="F114" s="353"/>
      <c r="G114" s="353"/>
      <c r="H114" s="353"/>
      <c r="I114" s="353"/>
      <c r="J114" s="353"/>
      <c r="K114" s="353"/>
      <c r="L114" s="353"/>
      <c r="M114" s="354"/>
      <c r="N114" s="12"/>
    </row>
    <row r="115" spans="1:14" s="22" customFormat="1" ht="24.95" customHeight="1" x14ac:dyDescent="0.15">
      <c r="A115" s="11"/>
      <c r="B115" s="20"/>
      <c r="C115" s="352"/>
      <c r="D115" s="353"/>
      <c r="E115" s="353"/>
      <c r="F115" s="353"/>
      <c r="G115" s="353"/>
      <c r="H115" s="353"/>
      <c r="I115" s="353"/>
      <c r="J115" s="353"/>
      <c r="K115" s="353"/>
      <c r="L115" s="353"/>
      <c r="M115" s="354"/>
      <c r="N115" s="12"/>
    </row>
    <row r="116" spans="1:14" s="22" customFormat="1" ht="24.95" customHeight="1" x14ac:dyDescent="0.15">
      <c r="A116" s="11"/>
      <c r="B116" s="20"/>
      <c r="C116" s="352"/>
      <c r="D116" s="353"/>
      <c r="E116" s="353"/>
      <c r="F116" s="353"/>
      <c r="G116" s="353"/>
      <c r="H116" s="353"/>
      <c r="I116" s="353"/>
      <c r="J116" s="353"/>
      <c r="K116" s="353"/>
      <c r="L116" s="353"/>
      <c r="M116" s="354"/>
      <c r="N116" s="12"/>
    </row>
    <row r="117" spans="1:14" s="22" customFormat="1" ht="24.95" customHeight="1" x14ac:dyDescent="0.15">
      <c r="A117" s="11"/>
      <c r="B117" s="20"/>
      <c r="C117" s="352"/>
      <c r="D117" s="353"/>
      <c r="E117" s="353"/>
      <c r="F117" s="353"/>
      <c r="G117" s="353"/>
      <c r="H117" s="353"/>
      <c r="I117" s="353"/>
      <c r="J117" s="353"/>
      <c r="K117" s="353"/>
      <c r="L117" s="353"/>
      <c r="M117" s="354"/>
      <c r="N117" s="12"/>
    </row>
    <row r="118" spans="1:14" ht="24.95" customHeight="1" x14ac:dyDescent="0.15">
      <c r="A118" s="2"/>
      <c r="B118" s="1"/>
      <c r="C118" s="352"/>
      <c r="D118" s="353"/>
      <c r="E118" s="353"/>
      <c r="F118" s="353"/>
      <c r="G118" s="353"/>
      <c r="H118" s="353"/>
      <c r="I118" s="353"/>
      <c r="J118" s="353"/>
      <c r="K118" s="353"/>
      <c r="L118" s="353"/>
      <c r="M118" s="354"/>
      <c r="N118" s="8"/>
    </row>
    <row r="119" spans="1:14" ht="24.95" customHeight="1" x14ac:dyDescent="0.15">
      <c r="A119" s="2"/>
      <c r="B119" s="1"/>
      <c r="C119" s="352"/>
      <c r="D119" s="353"/>
      <c r="E119" s="353"/>
      <c r="F119" s="353"/>
      <c r="G119" s="353"/>
      <c r="H119" s="353"/>
      <c r="I119" s="353"/>
      <c r="J119" s="353"/>
      <c r="K119" s="353"/>
      <c r="L119" s="353"/>
      <c r="M119" s="354"/>
      <c r="N119" s="8"/>
    </row>
    <row r="120" spans="1:14" ht="24.95" customHeight="1" x14ac:dyDescent="0.15">
      <c r="A120" s="2"/>
      <c r="B120" s="1"/>
      <c r="C120" s="352"/>
      <c r="D120" s="353"/>
      <c r="E120" s="353"/>
      <c r="F120" s="353"/>
      <c r="G120" s="353"/>
      <c r="H120" s="353"/>
      <c r="I120" s="353"/>
      <c r="J120" s="353"/>
      <c r="K120" s="353"/>
      <c r="L120" s="353"/>
      <c r="M120" s="354"/>
      <c r="N120" s="8"/>
    </row>
    <row r="121" spans="1:14" ht="24.95" customHeight="1" x14ac:dyDescent="0.15">
      <c r="A121" s="2"/>
      <c r="B121" s="1"/>
      <c r="C121" s="352"/>
      <c r="D121" s="353"/>
      <c r="E121" s="353"/>
      <c r="F121" s="353"/>
      <c r="G121" s="353"/>
      <c r="H121" s="353"/>
      <c r="I121" s="353"/>
      <c r="J121" s="353"/>
      <c r="K121" s="353"/>
      <c r="L121" s="353"/>
      <c r="M121" s="354"/>
      <c r="N121" s="8"/>
    </row>
    <row r="122" spans="1:14" ht="24.95" customHeight="1" x14ac:dyDescent="0.15">
      <c r="A122" s="2"/>
      <c r="B122" s="1"/>
      <c r="C122" s="352"/>
      <c r="D122" s="353"/>
      <c r="E122" s="353"/>
      <c r="F122" s="353"/>
      <c r="G122" s="353"/>
      <c r="H122" s="353"/>
      <c r="I122" s="353"/>
      <c r="J122" s="353"/>
      <c r="K122" s="353"/>
      <c r="L122" s="353"/>
      <c r="M122" s="354"/>
      <c r="N122" s="8"/>
    </row>
    <row r="123" spans="1:14" ht="24.95" customHeight="1" x14ac:dyDescent="0.15">
      <c r="A123" s="2"/>
      <c r="B123" s="1"/>
      <c r="C123" s="352"/>
      <c r="D123" s="353"/>
      <c r="E123" s="353"/>
      <c r="F123" s="353"/>
      <c r="G123" s="353"/>
      <c r="H123" s="353"/>
      <c r="I123" s="353"/>
      <c r="J123" s="353"/>
      <c r="K123" s="353"/>
      <c r="L123" s="353"/>
      <c r="M123" s="354"/>
      <c r="N123" s="8"/>
    </row>
    <row r="124" spans="1:14" ht="24.95" customHeight="1" x14ac:dyDescent="0.15">
      <c r="A124" s="2"/>
      <c r="B124" s="1"/>
      <c r="C124" s="352"/>
      <c r="D124" s="353"/>
      <c r="E124" s="353"/>
      <c r="F124" s="353"/>
      <c r="G124" s="353"/>
      <c r="H124" s="353"/>
      <c r="I124" s="353"/>
      <c r="J124" s="353"/>
      <c r="K124" s="353"/>
      <c r="L124" s="353"/>
      <c r="M124" s="354"/>
      <c r="N124" s="8"/>
    </row>
    <row r="125" spans="1:14" ht="24.75" customHeight="1" x14ac:dyDescent="0.15">
      <c r="A125" s="2"/>
      <c r="B125" s="1"/>
      <c r="C125" s="352"/>
      <c r="D125" s="353"/>
      <c r="E125" s="353"/>
      <c r="F125" s="353"/>
      <c r="G125" s="353"/>
      <c r="H125" s="353"/>
      <c r="I125" s="353"/>
      <c r="J125" s="353"/>
      <c r="K125" s="353"/>
      <c r="L125" s="353"/>
      <c r="M125" s="354"/>
      <c r="N125" s="8"/>
    </row>
    <row r="126" spans="1:14" ht="24.75" customHeight="1" x14ac:dyDescent="0.15">
      <c r="A126" s="2"/>
      <c r="B126" s="1"/>
      <c r="C126" s="352"/>
      <c r="D126" s="353"/>
      <c r="E126" s="353"/>
      <c r="F126" s="353"/>
      <c r="G126" s="353"/>
      <c r="H126" s="353"/>
      <c r="I126" s="353"/>
      <c r="J126" s="353"/>
      <c r="K126" s="353"/>
      <c r="L126" s="353"/>
      <c r="M126" s="354"/>
      <c r="N126" s="8"/>
    </row>
    <row r="127" spans="1:14" ht="24.75" customHeight="1" x14ac:dyDescent="0.15">
      <c r="A127" s="2"/>
      <c r="B127" s="1"/>
      <c r="C127" s="352"/>
      <c r="D127" s="353"/>
      <c r="E127" s="353"/>
      <c r="F127" s="353"/>
      <c r="G127" s="353"/>
      <c r="H127" s="353"/>
      <c r="I127" s="353"/>
      <c r="J127" s="353"/>
      <c r="K127" s="353"/>
      <c r="L127" s="353"/>
      <c r="M127" s="354"/>
      <c r="N127" s="8"/>
    </row>
    <row r="128" spans="1:14" ht="24.75" customHeight="1" x14ac:dyDescent="0.15">
      <c r="A128" s="2"/>
      <c r="B128" s="1"/>
      <c r="C128" s="352"/>
      <c r="D128" s="353"/>
      <c r="E128" s="353"/>
      <c r="F128" s="353"/>
      <c r="G128" s="353"/>
      <c r="H128" s="353"/>
      <c r="I128" s="353"/>
      <c r="J128" s="353"/>
      <c r="K128" s="353"/>
      <c r="L128" s="353"/>
      <c r="M128" s="354"/>
      <c r="N128" s="8"/>
    </row>
    <row r="129" spans="1:14" ht="24.75" customHeight="1" x14ac:dyDescent="0.15">
      <c r="A129" s="2"/>
      <c r="B129" s="1"/>
      <c r="C129" s="352"/>
      <c r="D129" s="353"/>
      <c r="E129" s="353"/>
      <c r="F129" s="353"/>
      <c r="G129" s="353"/>
      <c r="H129" s="353"/>
      <c r="I129" s="353"/>
      <c r="J129" s="353"/>
      <c r="K129" s="353"/>
      <c r="L129" s="353"/>
      <c r="M129" s="354"/>
      <c r="N129" s="8"/>
    </row>
    <row r="130" spans="1:14" ht="24.75" customHeight="1" x14ac:dyDescent="0.15">
      <c r="A130" s="2"/>
      <c r="B130" s="1"/>
      <c r="C130" s="352"/>
      <c r="D130" s="353"/>
      <c r="E130" s="353"/>
      <c r="F130" s="353"/>
      <c r="G130" s="353"/>
      <c r="H130" s="353"/>
      <c r="I130" s="353"/>
      <c r="J130" s="353"/>
      <c r="K130" s="353"/>
      <c r="L130" s="353"/>
      <c r="M130" s="354"/>
      <c r="N130" s="8"/>
    </row>
    <row r="131" spans="1:14" ht="24.75" customHeight="1" x14ac:dyDescent="0.15">
      <c r="A131" s="2"/>
      <c r="B131" s="1"/>
      <c r="C131" s="352"/>
      <c r="D131" s="353"/>
      <c r="E131" s="353"/>
      <c r="F131" s="353"/>
      <c r="G131" s="353"/>
      <c r="H131" s="353"/>
      <c r="I131" s="353"/>
      <c r="J131" s="353"/>
      <c r="K131" s="353"/>
      <c r="L131" s="353"/>
      <c r="M131" s="354"/>
      <c r="N131" s="8"/>
    </row>
    <row r="132" spans="1:14" ht="24.75" customHeight="1" x14ac:dyDescent="0.15">
      <c r="A132" s="2"/>
      <c r="B132" s="1"/>
      <c r="C132" s="352"/>
      <c r="D132" s="353"/>
      <c r="E132" s="353"/>
      <c r="F132" s="353"/>
      <c r="G132" s="353"/>
      <c r="H132" s="353"/>
      <c r="I132" s="353"/>
      <c r="J132" s="353"/>
      <c r="K132" s="353"/>
      <c r="L132" s="353"/>
      <c r="M132" s="354"/>
      <c r="N132" s="8"/>
    </row>
    <row r="133" spans="1:14" ht="24.75" customHeight="1" x14ac:dyDescent="0.15">
      <c r="A133" s="2"/>
      <c r="B133" s="1"/>
      <c r="C133" s="352"/>
      <c r="D133" s="353"/>
      <c r="E133" s="353"/>
      <c r="F133" s="353"/>
      <c r="G133" s="353"/>
      <c r="H133" s="353"/>
      <c r="I133" s="353"/>
      <c r="J133" s="353"/>
      <c r="K133" s="353"/>
      <c r="L133" s="353"/>
      <c r="M133" s="354"/>
      <c r="N133" s="8"/>
    </row>
    <row r="134" spans="1:14" ht="24.75" customHeight="1" thickBot="1" x14ac:dyDescent="0.2">
      <c r="A134" s="2"/>
      <c r="B134" s="1"/>
      <c r="C134" s="355"/>
      <c r="D134" s="356"/>
      <c r="E134" s="356"/>
      <c r="F134" s="356"/>
      <c r="G134" s="356"/>
      <c r="H134" s="356"/>
      <c r="I134" s="356"/>
      <c r="J134" s="356"/>
      <c r="K134" s="356"/>
      <c r="L134" s="356"/>
      <c r="M134" s="357"/>
      <c r="N134" s="8"/>
    </row>
    <row r="135" spans="1:14" ht="24.75" customHeight="1" x14ac:dyDescent="0.15">
      <c r="A135" s="2"/>
      <c r="B135" s="1"/>
      <c r="C135" s="1"/>
      <c r="D135" s="1"/>
      <c r="E135" s="1"/>
      <c r="F135" s="1"/>
      <c r="G135" s="1"/>
      <c r="H135" s="1"/>
      <c r="I135" s="1"/>
      <c r="J135" s="1"/>
      <c r="K135" s="1"/>
      <c r="L135" s="1"/>
      <c r="M135" s="1"/>
      <c r="N135" s="8"/>
    </row>
    <row r="136" spans="1:14" ht="24.75" customHeight="1" thickBot="1" x14ac:dyDescent="0.2">
      <c r="A136" s="4"/>
      <c r="B136" s="5"/>
      <c r="C136" s="5"/>
      <c r="D136" s="5"/>
      <c r="E136" s="5"/>
      <c r="F136" s="5"/>
      <c r="G136" s="5"/>
      <c r="H136" s="5"/>
      <c r="I136" s="5"/>
      <c r="J136" s="5"/>
      <c r="K136" s="5"/>
      <c r="L136" s="5"/>
      <c r="M136" s="5"/>
      <c r="N136" s="13"/>
    </row>
    <row r="137" spans="1:14" ht="24.75" customHeight="1" x14ac:dyDescent="0.15">
      <c r="A137" s="1"/>
    </row>
    <row r="138" spans="1:14" ht="24.75" customHeight="1" x14ac:dyDescent="0.15">
      <c r="A138" s="1"/>
    </row>
    <row r="139" spans="1:14" ht="24.75" customHeight="1" x14ac:dyDescent="0.15">
      <c r="A139" s="1"/>
    </row>
    <row r="140" spans="1:14" ht="24.75" customHeight="1" x14ac:dyDescent="0.15">
      <c r="A140" s="1"/>
    </row>
    <row r="141" spans="1:14" ht="24.75" customHeight="1" x14ac:dyDescent="0.15"/>
  </sheetData>
  <sheetProtection algorithmName="SHA-512" hashValue="8+w+xRJjrsWxfup1Eh3vG+Y40gvBjQQabaYLs0ZOj023FD2KBynmVBkP1EUEJ5XvrdIUUO89lwF91M9FnRQEJQ==" saltValue="a3l9+WVRyM04OTsfT/odXA==" spinCount="100000" sheet="1" selectLockedCells="1"/>
  <mergeCells count="83">
    <mergeCell ref="C105:D105"/>
    <mergeCell ref="C104:D104"/>
    <mergeCell ref="E104:H104"/>
    <mergeCell ref="C106:D106"/>
    <mergeCell ref="C95:D95"/>
    <mergeCell ref="E95:H95"/>
    <mergeCell ref="E103:H103"/>
    <mergeCell ref="C101:D101"/>
    <mergeCell ref="E101:H101"/>
    <mergeCell ref="C99:D99"/>
    <mergeCell ref="E99:H99"/>
    <mergeCell ref="C112:M134"/>
    <mergeCell ref="C107:D107"/>
    <mergeCell ref="E107:H107"/>
    <mergeCell ref="J107:M107"/>
    <mergeCell ref="C108:D108"/>
    <mergeCell ref="E108:H108"/>
    <mergeCell ref="J108:M108"/>
    <mergeCell ref="J109:M109"/>
    <mergeCell ref="C109:D109"/>
    <mergeCell ref="E109:H109"/>
    <mergeCell ref="J104:M104"/>
    <mergeCell ref="E105:H105"/>
    <mergeCell ref="J105:M105"/>
    <mergeCell ref="E106:H106"/>
    <mergeCell ref="J106:M106"/>
    <mergeCell ref="J103:M103"/>
    <mergeCell ref="C97:D97"/>
    <mergeCell ref="E97:H97"/>
    <mergeCell ref="J97:M97"/>
    <mergeCell ref="C98:D98"/>
    <mergeCell ref="E98:H98"/>
    <mergeCell ref="J98:M98"/>
    <mergeCell ref="J101:M101"/>
    <mergeCell ref="C102:D102"/>
    <mergeCell ref="E102:H102"/>
    <mergeCell ref="J102:M102"/>
    <mergeCell ref="J99:M99"/>
    <mergeCell ref="C100:D100"/>
    <mergeCell ref="E100:H100"/>
    <mergeCell ref="J100:M100"/>
    <mergeCell ref="C103:D103"/>
    <mergeCell ref="J95:M95"/>
    <mergeCell ref="C96:D96"/>
    <mergeCell ref="E96:H96"/>
    <mergeCell ref="J96:M96"/>
    <mergeCell ref="C93:D93"/>
    <mergeCell ref="E93:H93"/>
    <mergeCell ref="J93:M93"/>
    <mergeCell ref="C94:D94"/>
    <mergeCell ref="E94:H94"/>
    <mergeCell ref="J94:M94"/>
    <mergeCell ref="E91:H91"/>
    <mergeCell ref="J91:M91"/>
    <mergeCell ref="C92:D92"/>
    <mergeCell ref="E92:H92"/>
    <mergeCell ref="J92:M92"/>
    <mergeCell ref="C91:D91"/>
    <mergeCell ref="C67:L67"/>
    <mergeCell ref="A89:N89"/>
    <mergeCell ref="D81:L86"/>
    <mergeCell ref="D69:L70"/>
    <mergeCell ref="E79:I79"/>
    <mergeCell ref="J79:L79"/>
    <mergeCell ref="H72:I72"/>
    <mergeCell ref="D74:L75"/>
    <mergeCell ref="F60:F63"/>
    <mergeCell ref="C35:M47"/>
    <mergeCell ref="G51:J51"/>
    <mergeCell ref="K51:K52"/>
    <mergeCell ref="G52:J52"/>
    <mergeCell ref="F55:F57"/>
    <mergeCell ref="G19:J19"/>
    <mergeCell ref="K19:K20"/>
    <mergeCell ref="G20:J20"/>
    <mergeCell ref="A49:N49"/>
    <mergeCell ref="F28:F30"/>
    <mergeCell ref="F23:F25"/>
    <mergeCell ref="A1:N1"/>
    <mergeCell ref="B3:C8"/>
    <mergeCell ref="D3:M8"/>
    <mergeCell ref="B10:C15"/>
    <mergeCell ref="D10:M15"/>
  </mergeCells>
  <phoneticPr fontId="2"/>
  <dataValidations count="3">
    <dataValidation imeMode="on" allowBlank="1" showInputMessage="1" showErrorMessage="1" sqref="D3:M8 E79:L79 D81:L86 D74:L75 D69:L70 C35:M47 D10:M15 C112:M134 E92:H109 J92:M109"/>
    <dataValidation imeMode="disabled" allowBlank="1" showInputMessage="1" showErrorMessage="1" sqref="F72 J77 F77 J72"/>
    <dataValidation imeMode="off" allowBlank="1" showInputMessage="1" showErrorMessage="1" sqref="C92:D109"/>
  </dataValidations>
  <printOptions horizontalCentered="1" verticalCentered="1"/>
  <pageMargins left="0.78740157480314965" right="0.39370078740157483" top="0.39370078740157483" bottom="0.39370078740157483" header="0.51181102362204722" footer="0.51181102362204722"/>
  <pageSetup paperSize="9" scale="64" orientation="portrait" r:id="rId1"/>
  <headerFooter alignWithMargins="0"/>
  <rowBreaks count="2" manualBreakCount="2">
    <brk id="48" max="13" man="1"/>
    <brk id="8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0" r:id="rId4" name="Check Box 90">
              <controlPr defaultSize="0" autoFill="0" autoLine="0" autoPict="0">
                <anchor moveWithCells="1">
                  <from>
                    <xdr:col>4</xdr:col>
                    <xdr:colOff>123825</xdr:colOff>
                    <xdr:row>78</xdr:row>
                    <xdr:rowOff>114300</xdr:rowOff>
                  </from>
                  <to>
                    <xdr:col>4</xdr:col>
                    <xdr:colOff>438150</xdr:colOff>
                    <xdr:row>78</xdr:row>
                    <xdr:rowOff>333375</xdr:rowOff>
                  </to>
                </anchor>
              </controlPr>
            </control>
          </mc:Choice>
        </mc:AlternateContent>
        <mc:AlternateContent xmlns:mc="http://schemas.openxmlformats.org/markup-compatibility/2006">
          <mc:Choice Requires="x14">
            <control shapeId="10331" r:id="rId5" name="Check Box 91">
              <controlPr defaultSize="0" autoFill="0" autoLine="0" autoPict="0">
                <anchor moveWithCells="1">
                  <from>
                    <xdr:col>5</xdr:col>
                    <xdr:colOff>409575</xdr:colOff>
                    <xdr:row>78</xdr:row>
                    <xdr:rowOff>123825</xdr:rowOff>
                  </from>
                  <to>
                    <xdr:col>5</xdr:col>
                    <xdr:colOff>733425</xdr:colOff>
                    <xdr:row>78</xdr:row>
                    <xdr:rowOff>333375</xdr:rowOff>
                  </to>
                </anchor>
              </controlPr>
            </control>
          </mc:Choice>
        </mc:AlternateContent>
        <mc:AlternateContent xmlns:mc="http://schemas.openxmlformats.org/markup-compatibility/2006">
          <mc:Choice Requires="x14">
            <control shapeId="10332" r:id="rId6" name="Check Box 92">
              <controlPr defaultSize="0" autoFill="0" autoLine="0" autoPict="0">
                <anchor moveWithCells="1">
                  <from>
                    <xdr:col>7</xdr:col>
                    <xdr:colOff>9525</xdr:colOff>
                    <xdr:row>78</xdr:row>
                    <xdr:rowOff>123825</xdr:rowOff>
                  </from>
                  <to>
                    <xdr:col>7</xdr:col>
                    <xdr:colOff>333375</xdr:colOff>
                    <xdr:row>78</xdr:row>
                    <xdr:rowOff>333375</xdr:rowOff>
                  </to>
                </anchor>
              </controlPr>
            </control>
          </mc:Choice>
        </mc:AlternateContent>
        <mc:AlternateContent xmlns:mc="http://schemas.openxmlformats.org/markup-compatibility/2006">
          <mc:Choice Requires="x14">
            <control shapeId="10333" r:id="rId7" name="Check Box 93">
              <controlPr defaultSize="0" autoFill="0" autoLine="0" autoPict="0">
                <anchor moveWithCells="1">
                  <from>
                    <xdr:col>7</xdr:col>
                    <xdr:colOff>609600</xdr:colOff>
                    <xdr:row>78</xdr:row>
                    <xdr:rowOff>123825</xdr:rowOff>
                  </from>
                  <to>
                    <xdr:col>8</xdr:col>
                    <xdr:colOff>114300</xdr:colOff>
                    <xdr:row>78</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28"/>
  <sheetViews>
    <sheetView view="pageBreakPreview" topLeftCell="A121" zoomScale="80" zoomScaleNormal="75" zoomScaleSheetLayoutView="80" workbookViewId="0">
      <selection activeCell="Z27" sqref="Z27:AQ28"/>
    </sheetView>
  </sheetViews>
  <sheetFormatPr defaultColWidth="3.625" defaultRowHeight="45" customHeight="1" x14ac:dyDescent="0.15"/>
  <cols>
    <col min="1" max="1" width="3.625" customWidth="1"/>
    <col min="2" max="2" width="3.625" style="134" customWidth="1"/>
    <col min="3" max="47" width="3.625" customWidth="1"/>
    <col min="48" max="49" width="3.625" style="174" customWidth="1"/>
    <col min="257" max="305" width="3.625" customWidth="1"/>
    <col min="513" max="561" width="3.625" customWidth="1"/>
    <col min="769" max="817" width="3.625" customWidth="1"/>
    <col min="1025" max="1073" width="3.625" customWidth="1"/>
    <col min="1281" max="1329" width="3.625" customWidth="1"/>
    <col min="1537" max="1585" width="3.625" customWidth="1"/>
    <col min="1793" max="1841" width="3.625" customWidth="1"/>
    <col min="2049" max="2097" width="3.625" customWidth="1"/>
    <col min="2305" max="2353" width="3.625" customWidth="1"/>
    <col min="2561" max="2609" width="3.625" customWidth="1"/>
    <col min="2817" max="2865" width="3.625" customWidth="1"/>
    <col min="3073" max="3121" width="3.625" customWidth="1"/>
    <col min="3329" max="3377" width="3.625" customWidth="1"/>
    <col min="3585" max="3633" width="3.625" customWidth="1"/>
    <col min="3841" max="3889" width="3.625" customWidth="1"/>
    <col min="4097" max="4145" width="3.625" customWidth="1"/>
    <col min="4353" max="4401" width="3.625" customWidth="1"/>
    <col min="4609" max="4657" width="3.625" customWidth="1"/>
    <col min="4865" max="4913" width="3.625" customWidth="1"/>
    <col min="5121" max="5169" width="3.625" customWidth="1"/>
    <col min="5377" max="5425" width="3.625" customWidth="1"/>
    <col min="5633" max="5681" width="3.625" customWidth="1"/>
    <col min="5889" max="5937" width="3.625" customWidth="1"/>
    <col min="6145" max="6193" width="3.625" customWidth="1"/>
    <col min="6401" max="6449" width="3.625" customWidth="1"/>
    <col min="6657" max="6705" width="3.625" customWidth="1"/>
    <col min="6913" max="6961" width="3.625" customWidth="1"/>
    <col min="7169" max="7217" width="3.625" customWidth="1"/>
    <col min="7425" max="7473" width="3.625" customWidth="1"/>
    <col min="7681" max="7729" width="3.625" customWidth="1"/>
    <col min="7937" max="7985" width="3.625" customWidth="1"/>
    <col min="8193" max="8241" width="3.625" customWidth="1"/>
    <col min="8449" max="8497" width="3.625" customWidth="1"/>
    <col min="8705" max="8753" width="3.625" customWidth="1"/>
    <col min="8961" max="9009" width="3.625" customWidth="1"/>
    <col min="9217" max="9265" width="3.625" customWidth="1"/>
    <col min="9473" max="9521" width="3.625" customWidth="1"/>
    <col min="9729" max="9777" width="3.625" customWidth="1"/>
    <col min="9985" max="10033" width="3.625" customWidth="1"/>
    <col min="10241" max="10289" width="3.625" customWidth="1"/>
    <col min="10497" max="10545" width="3.625" customWidth="1"/>
    <col min="10753" max="10801" width="3.625" customWidth="1"/>
    <col min="11009" max="11057" width="3.625" customWidth="1"/>
    <col min="11265" max="11313" width="3.625" customWidth="1"/>
    <col min="11521" max="11569" width="3.625" customWidth="1"/>
    <col min="11777" max="11825" width="3.625" customWidth="1"/>
    <col min="12033" max="12081" width="3.625" customWidth="1"/>
    <col min="12289" max="12337" width="3.625" customWidth="1"/>
    <col min="12545" max="12593" width="3.625" customWidth="1"/>
    <col min="12801" max="12849" width="3.625" customWidth="1"/>
    <col min="13057" max="13105" width="3.625" customWidth="1"/>
    <col min="13313" max="13361" width="3.625" customWidth="1"/>
    <col min="13569" max="13617" width="3.625" customWidth="1"/>
    <col min="13825" max="13873" width="3.625" customWidth="1"/>
    <col min="14081" max="14129" width="3.625" customWidth="1"/>
    <col min="14337" max="14385" width="3.625" customWidth="1"/>
    <col min="14593" max="14641" width="3.625" customWidth="1"/>
    <col min="14849" max="14897" width="3.625" customWidth="1"/>
    <col min="15105" max="15153" width="3.625" customWidth="1"/>
    <col min="15361" max="15409" width="3.625" customWidth="1"/>
    <col min="15617" max="15665" width="3.625" customWidth="1"/>
    <col min="15873" max="15921" width="3.625" customWidth="1"/>
    <col min="16129" max="16177" width="3.625" customWidth="1"/>
  </cols>
  <sheetData>
    <row r="1" spans="1:49" ht="45" customHeight="1" x14ac:dyDescent="0.15">
      <c r="A1" s="133" t="s">
        <v>119</v>
      </c>
    </row>
    <row r="2" spans="1:49" ht="45" customHeight="1" thickBot="1" x14ac:dyDescent="0.2">
      <c r="B2" s="389" t="s">
        <v>261</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row>
    <row r="3" spans="1:49" ht="36" customHeight="1" x14ac:dyDescent="0.15">
      <c r="A3" s="390"/>
      <c r="B3" s="341"/>
      <c r="C3" s="393" t="s">
        <v>120</v>
      </c>
      <c r="D3" s="393"/>
      <c r="E3" s="393"/>
      <c r="F3" s="393"/>
      <c r="G3" s="393"/>
      <c r="H3" s="393"/>
      <c r="I3" s="393"/>
      <c r="J3" s="393"/>
      <c r="K3" s="393"/>
      <c r="L3" s="393"/>
      <c r="M3" s="393"/>
      <c r="N3" s="393"/>
      <c r="O3" s="395" t="s">
        <v>121</v>
      </c>
      <c r="P3" s="393"/>
      <c r="Q3" s="393"/>
      <c r="R3" s="393"/>
      <c r="S3" s="393"/>
      <c r="T3" s="393"/>
      <c r="U3" s="393"/>
      <c r="V3" s="393"/>
      <c r="W3" s="393"/>
      <c r="X3" s="393"/>
      <c r="Y3" s="396"/>
      <c r="Z3" s="399" t="s">
        <v>259</v>
      </c>
      <c r="AA3" s="399"/>
      <c r="AB3" s="399"/>
      <c r="AC3" s="399"/>
      <c r="AD3" s="399"/>
      <c r="AE3" s="399"/>
      <c r="AF3" s="399"/>
      <c r="AG3" s="399"/>
      <c r="AH3" s="399"/>
      <c r="AI3" s="399"/>
      <c r="AJ3" s="399"/>
      <c r="AK3" s="399"/>
      <c r="AL3" s="399"/>
      <c r="AM3" s="399"/>
      <c r="AN3" s="399"/>
      <c r="AO3" s="399"/>
      <c r="AP3" s="399"/>
      <c r="AQ3" s="400"/>
    </row>
    <row r="4" spans="1:49" ht="36" customHeight="1" x14ac:dyDescent="0.15">
      <c r="A4" s="391"/>
      <c r="B4" s="392"/>
      <c r="C4" s="394"/>
      <c r="D4" s="394"/>
      <c r="E4" s="394"/>
      <c r="F4" s="394"/>
      <c r="G4" s="394"/>
      <c r="H4" s="394"/>
      <c r="I4" s="394"/>
      <c r="J4" s="394"/>
      <c r="K4" s="394"/>
      <c r="L4" s="394"/>
      <c r="M4" s="394"/>
      <c r="N4" s="394"/>
      <c r="O4" s="397"/>
      <c r="P4" s="394"/>
      <c r="Q4" s="394"/>
      <c r="R4" s="394"/>
      <c r="S4" s="394"/>
      <c r="T4" s="394"/>
      <c r="U4" s="394"/>
      <c r="V4" s="394"/>
      <c r="W4" s="394"/>
      <c r="X4" s="394"/>
      <c r="Y4" s="398"/>
      <c r="Z4" s="401"/>
      <c r="AA4" s="401"/>
      <c r="AB4" s="401"/>
      <c r="AC4" s="401"/>
      <c r="AD4" s="401"/>
      <c r="AE4" s="401"/>
      <c r="AF4" s="401"/>
      <c r="AG4" s="401"/>
      <c r="AH4" s="401"/>
      <c r="AI4" s="401"/>
      <c r="AJ4" s="401"/>
      <c r="AK4" s="401"/>
      <c r="AL4" s="401"/>
      <c r="AM4" s="401"/>
      <c r="AN4" s="401"/>
      <c r="AO4" s="401"/>
      <c r="AP4" s="401"/>
      <c r="AQ4" s="402"/>
    </row>
    <row r="5" spans="1:49" ht="50.25" customHeight="1" x14ac:dyDescent="0.15">
      <c r="A5" s="406" t="s">
        <v>240</v>
      </c>
      <c r="B5" s="407"/>
      <c r="C5" s="407"/>
      <c r="D5" s="407"/>
      <c r="E5" s="407"/>
      <c r="F5" s="407"/>
      <c r="G5" s="407"/>
      <c r="H5" s="407"/>
      <c r="I5" s="407"/>
      <c r="J5" s="407"/>
      <c r="K5" s="407"/>
      <c r="L5" s="407"/>
      <c r="M5" s="407"/>
      <c r="N5" s="407"/>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9"/>
    </row>
    <row r="6" spans="1:49" ht="39.950000000000003" customHeight="1" x14ac:dyDescent="0.15">
      <c r="A6" s="403"/>
      <c r="B6" s="233">
        <v>1</v>
      </c>
      <c r="C6" s="373" t="s">
        <v>141</v>
      </c>
      <c r="D6" s="374"/>
      <c r="E6" s="374"/>
      <c r="F6" s="374"/>
      <c r="G6" s="374"/>
      <c r="H6" s="374"/>
      <c r="I6" s="374"/>
      <c r="J6" s="374"/>
      <c r="K6" s="374"/>
      <c r="L6" s="374"/>
      <c r="M6" s="374"/>
      <c r="N6" s="374"/>
      <c r="O6" s="150" t="b">
        <v>0</v>
      </c>
      <c r="P6" s="205" t="s">
        <v>260</v>
      </c>
      <c r="Q6" s="205"/>
      <c r="R6" s="205"/>
      <c r="S6" s="205"/>
      <c r="T6" s="151" t="b">
        <v>0</v>
      </c>
      <c r="U6" s="205" t="s">
        <v>258</v>
      </c>
      <c r="V6" s="205"/>
      <c r="W6" s="205"/>
      <c r="X6" s="205"/>
      <c r="Y6" s="135"/>
      <c r="Z6" s="375"/>
      <c r="AA6" s="376"/>
      <c r="AB6" s="376"/>
      <c r="AC6" s="376"/>
      <c r="AD6" s="376"/>
      <c r="AE6" s="376"/>
      <c r="AF6" s="376"/>
      <c r="AG6" s="376"/>
      <c r="AH6" s="376"/>
      <c r="AI6" s="376"/>
      <c r="AJ6" s="376"/>
      <c r="AK6" s="376"/>
      <c r="AL6" s="376"/>
      <c r="AM6" s="376"/>
      <c r="AN6" s="376"/>
      <c r="AO6" s="376"/>
      <c r="AP6" s="376"/>
      <c r="AQ6" s="377"/>
      <c r="AR6" s="378" t="str">
        <f>IF(SUM(AV6:AW7)=1,"",IF(SUM(AV6:AW7)&gt;=2,"二つ以上チェックしています",IF(SUM(AV6:AW7)=0,"どれかチェックしてください")))</f>
        <v>どれかチェックしてください</v>
      </c>
      <c r="AS6" s="379"/>
      <c r="AT6" s="379"/>
      <c r="AU6" s="379"/>
      <c r="AV6" s="174">
        <f>IF(O6=TRUE,1,0)</f>
        <v>0</v>
      </c>
      <c r="AW6" s="174">
        <f>IF(T6=TRUE,1,0)</f>
        <v>0</v>
      </c>
    </row>
    <row r="7" spans="1:49" ht="39.950000000000003" customHeight="1" x14ac:dyDescent="0.15">
      <c r="A7" s="403"/>
      <c r="B7" s="233"/>
      <c r="C7" s="363"/>
      <c r="D7" s="364"/>
      <c r="E7" s="364"/>
      <c r="F7" s="364"/>
      <c r="G7" s="364"/>
      <c r="H7" s="364"/>
      <c r="I7" s="364"/>
      <c r="J7" s="364"/>
      <c r="K7" s="364"/>
      <c r="L7" s="364"/>
      <c r="M7" s="364"/>
      <c r="N7" s="364"/>
      <c r="O7" s="136"/>
      <c r="P7" s="152" t="b">
        <v>0</v>
      </c>
      <c r="Q7" s="148" t="s">
        <v>122</v>
      </c>
      <c r="R7" s="148"/>
      <c r="S7" s="148"/>
      <c r="T7" s="148"/>
      <c r="U7" s="152" t="b">
        <v>0</v>
      </c>
      <c r="V7" s="148" t="s">
        <v>123</v>
      </c>
      <c r="W7" s="148"/>
      <c r="X7" s="148"/>
      <c r="Y7" s="149"/>
      <c r="Z7" s="368"/>
      <c r="AA7" s="369"/>
      <c r="AB7" s="369"/>
      <c r="AC7" s="369"/>
      <c r="AD7" s="369"/>
      <c r="AE7" s="369"/>
      <c r="AF7" s="369"/>
      <c r="AG7" s="369"/>
      <c r="AH7" s="369"/>
      <c r="AI7" s="369"/>
      <c r="AJ7" s="369"/>
      <c r="AK7" s="369"/>
      <c r="AL7" s="369"/>
      <c r="AM7" s="369"/>
      <c r="AN7" s="369"/>
      <c r="AO7" s="369"/>
      <c r="AP7" s="369"/>
      <c r="AQ7" s="370"/>
      <c r="AR7" s="378"/>
      <c r="AS7" s="379"/>
      <c r="AT7" s="379"/>
      <c r="AU7" s="379"/>
      <c r="AV7" s="174">
        <f>IF(P7=TRUE,1,0)</f>
        <v>0</v>
      </c>
      <c r="AW7" s="174">
        <f>IF(U7=TRUE,1,0)</f>
        <v>0</v>
      </c>
    </row>
    <row r="8" spans="1:49" ht="39.950000000000003" customHeight="1" x14ac:dyDescent="0.15">
      <c r="A8" s="403"/>
      <c r="B8" s="233">
        <v>2</v>
      </c>
      <c r="C8" s="380" t="s">
        <v>142</v>
      </c>
      <c r="D8" s="381"/>
      <c r="E8" s="381"/>
      <c r="F8" s="381"/>
      <c r="G8" s="381"/>
      <c r="H8" s="381"/>
      <c r="I8" s="381"/>
      <c r="J8" s="381"/>
      <c r="K8" s="381"/>
      <c r="L8" s="381"/>
      <c r="M8" s="381"/>
      <c r="N8" s="404"/>
      <c r="O8" s="154" t="b">
        <v>0</v>
      </c>
      <c r="P8" s="144" t="s">
        <v>260</v>
      </c>
      <c r="Q8" s="144"/>
      <c r="R8" s="144"/>
      <c r="S8" s="144"/>
      <c r="T8" s="155" t="b">
        <v>0</v>
      </c>
      <c r="U8" s="144" t="s">
        <v>258</v>
      </c>
      <c r="V8" s="144"/>
      <c r="W8" s="144"/>
      <c r="X8" s="144"/>
      <c r="Y8" s="138"/>
      <c r="Z8" s="365"/>
      <c r="AA8" s="366"/>
      <c r="AB8" s="366"/>
      <c r="AC8" s="366"/>
      <c r="AD8" s="366"/>
      <c r="AE8" s="366"/>
      <c r="AF8" s="366"/>
      <c r="AG8" s="366"/>
      <c r="AH8" s="366"/>
      <c r="AI8" s="366"/>
      <c r="AJ8" s="366"/>
      <c r="AK8" s="366"/>
      <c r="AL8" s="366"/>
      <c r="AM8" s="366"/>
      <c r="AN8" s="366"/>
      <c r="AO8" s="366"/>
      <c r="AP8" s="366"/>
      <c r="AQ8" s="367"/>
      <c r="AR8" s="378" t="str">
        <f>IF(SUM(AV8:AW9)=1,"",IF(SUM(AV8:AW9)&gt;=2,"二つ以上チェックしています",IF(SUM(AV8:AW9)=0,"どれかチェックしてください")))</f>
        <v>どれかチェックしてください</v>
      </c>
      <c r="AS8" s="379"/>
      <c r="AT8" s="379"/>
      <c r="AU8" s="379"/>
      <c r="AV8" s="174">
        <f>IF(O8=TRUE,1,0)</f>
        <v>0</v>
      </c>
      <c r="AW8" s="174">
        <f>IF(T8=TRUE,1,0)</f>
        <v>0</v>
      </c>
    </row>
    <row r="9" spans="1:49" ht="39.950000000000003" customHeight="1" x14ac:dyDescent="0.15">
      <c r="A9" s="403"/>
      <c r="B9" s="233"/>
      <c r="C9" s="382"/>
      <c r="D9" s="383"/>
      <c r="E9" s="383"/>
      <c r="F9" s="383"/>
      <c r="G9" s="383"/>
      <c r="H9" s="383"/>
      <c r="I9" s="383"/>
      <c r="J9" s="383"/>
      <c r="K9" s="383"/>
      <c r="L9" s="383"/>
      <c r="M9" s="383"/>
      <c r="N9" s="405"/>
      <c r="O9" s="139"/>
      <c r="P9" s="156" t="b">
        <v>0</v>
      </c>
      <c r="Q9" s="148" t="s">
        <v>122</v>
      </c>
      <c r="R9" s="148"/>
      <c r="S9" s="148"/>
      <c r="T9" s="148"/>
      <c r="U9" s="156" t="b">
        <v>0</v>
      </c>
      <c r="V9" s="148" t="s">
        <v>123</v>
      </c>
      <c r="W9" s="148"/>
      <c r="X9" s="148"/>
      <c r="Y9" s="149"/>
      <c r="Z9" s="368"/>
      <c r="AA9" s="369"/>
      <c r="AB9" s="369"/>
      <c r="AC9" s="369"/>
      <c r="AD9" s="369"/>
      <c r="AE9" s="369"/>
      <c r="AF9" s="369"/>
      <c r="AG9" s="369"/>
      <c r="AH9" s="369"/>
      <c r="AI9" s="369"/>
      <c r="AJ9" s="369"/>
      <c r="AK9" s="369"/>
      <c r="AL9" s="369"/>
      <c r="AM9" s="369"/>
      <c r="AN9" s="369"/>
      <c r="AO9" s="369"/>
      <c r="AP9" s="369"/>
      <c r="AQ9" s="370"/>
      <c r="AR9" s="378"/>
      <c r="AS9" s="379"/>
      <c r="AT9" s="379"/>
      <c r="AU9" s="379"/>
      <c r="AV9" s="174">
        <f>IF(P9=TRUE,1,0)</f>
        <v>0</v>
      </c>
      <c r="AW9" s="174">
        <f>IF(U9=TRUE,1,0)</f>
        <v>0</v>
      </c>
    </row>
    <row r="10" spans="1:49" ht="39.950000000000003" customHeight="1" x14ac:dyDescent="0.15">
      <c r="A10" s="403"/>
      <c r="B10" s="233">
        <v>3</v>
      </c>
      <c r="C10" s="380" t="s">
        <v>143</v>
      </c>
      <c r="D10" s="381"/>
      <c r="E10" s="381"/>
      <c r="F10" s="381"/>
      <c r="G10" s="381"/>
      <c r="H10" s="381"/>
      <c r="I10" s="381"/>
      <c r="J10" s="381"/>
      <c r="K10" s="381"/>
      <c r="L10" s="381"/>
      <c r="M10" s="381"/>
      <c r="N10" s="404"/>
      <c r="O10" s="153" t="b">
        <v>0</v>
      </c>
      <c r="P10" s="144" t="s">
        <v>260</v>
      </c>
      <c r="Q10" s="144"/>
      <c r="R10" s="144"/>
      <c r="S10" s="144"/>
      <c r="T10" s="152" t="b">
        <v>0</v>
      </c>
      <c r="U10" s="144" t="s">
        <v>258</v>
      </c>
      <c r="V10" s="144"/>
      <c r="W10" s="144"/>
      <c r="X10" s="144"/>
      <c r="Y10" s="140"/>
      <c r="Z10" s="365"/>
      <c r="AA10" s="366"/>
      <c r="AB10" s="366"/>
      <c r="AC10" s="366"/>
      <c r="AD10" s="366"/>
      <c r="AE10" s="366"/>
      <c r="AF10" s="366"/>
      <c r="AG10" s="366"/>
      <c r="AH10" s="366"/>
      <c r="AI10" s="366"/>
      <c r="AJ10" s="366"/>
      <c r="AK10" s="366"/>
      <c r="AL10" s="366"/>
      <c r="AM10" s="366"/>
      <c r="AN10" s="366"/>
      <c r="AO10" s="366"/>
      <c r="AP10" s="366"/>
      <c r="AQ10" s="367"/>
      <c r="AR10" s="378" t="str">
        <f>IF(SUM(AV10:AW11)=1,"",IF(SUM(AV10:AW11)&gt;=2,"二つ以上チェックしています",IF(SUM(AV10:AW11)=0,"どれかチェックしてください")))</f>
        <v>どれかチェックしてください</v>
      </c>
      <c r="AS10" s="379"/>
      <c r="AT10" s="379"/>
      <c r="AU10" s="379"/>
      <c r="AV10" s="174">
        <f>IF(O10=TRUE,1,0)</f>
        <v>0</v>
      </c>
      <c r="AW10" s="174">
        <f>IF(T10=TRUE,1,0)</f>
        <v>0</v>
      </c>
    </row>
    <row r="11" spans="1:49" ht="39.950000000000003" customHeight="1" x14ac:dyDescent="0.15">
      <c r="A11" s="403"/>
      <c r="B11" s="233"/>
      <c r="C11" s="382"/>
      <c r="D11" s="383"/>
      <c r="E11" s="383"/>
      <c r="F11" s="383"/>
      <c r="G11" s="383"/>
      <c r="H11" s="383"/>
      <c r="I11" s="383"/>
      <c r="J11" s="383"/>
      <c r="K11" s="383"/>
      <c r="L11" s="383"/>
      <c r="M11" s="383"/>
      <c r="N11" s="405"/>
      <c r="O11" s="136"/>
      <c r="P11" s="152" t="b">
        <v>0</v>
      </c>
      <c r="Q11" s="148" t="s">
        <v>122</v>
      </c>
      <c r="R11" s="148"/>
      <c r="S11" s="148"/>
      <c r="T11" s="148"/>
      <c r="U11" s="152" t="b">
        <v>0</v>
      </c>
      <c r="V11" s="148" t="s">
        <v>123</v>
      </c>
      <c r="W11" s="148"/>
      <c r="X11" s="148"/>
      <c r="Y11" s="149"/>
      <c r="Z11" s="368"/>
      <c r="AA11" s="369"/>
      <c r="AB11" s="369"/>
      <c r="AC11" s="369"/>
      <c r="AD11" s="369"/>
      <c r="AE11" s="369"/>
      <c r="AF11" s="369"/>
      <c r="AG11" s="369"/>
      <c r="AH11" s="369"/>
      <c r="AI11" s="369"/>
      <c r="AJ11" s="369"/>
      <c r="AK11" s="369"/>
      <c r="AL11" s="369"/>
      <c r="AM11" s="369"/>
      <c r="AN11" s="369"/>
      <c r="AO11" s="369"/>
      <c r="AP11" s="369"/>
      <c r="AQ11" s="370"/>
      <c r="AR11" s="378"/>
      <c r="AS11" s="379"/>
      <c r="AT11" s="379"/>
      <c r="AU11" s="379"/>
      <c r="AV11" s="174">
        <f>IF(P11=TRUE,1,0)</f>
        <v>0</v>
      </c>
      <c r="AW11" s="174">
        <f>IF(U11=TRUE,1,0)</f>
        <v>0</v>
      </c>
    </row>
    <row r="12" spans="1:49" ht="39.950000000000003" customHeight="1" x14ac:dyDescent="0.15">
      <c r="A12" s="403"/>
      <c r="B12" s="233">
        <v>4</v>
      </c>
      <c r="C12" s="380" t="s">
        <v>144</v>
      </c>
      <c r="D12" s="381"/>
      <c r="E12" s="381"/>
      <c r="F12" s="381"/>
      <c r="G12" s="381"/>
      <c r="H12" s="381"/>
      <c r="I12" s="381"/>
      <c r="J12" s="381"/>
      <c r="K12" s="381"/>
      <c r="L12" s="381"/>
      <c r="M12" s="381"/>
      <c r="N12" s="404"/>
      <c r="O12" s="154" t="b">
        <v>0</v>
      </c>
      <c r="P12" s="144" t="s">
        <v>260</v>
      </c>
      <c r="Q12" s="144"/>
      <c r="R12" s="144"/>
      <c r="S12" s="144"/>
      <c r="T12" s="155" t="b">
        <v>0</v>
      </c>
      <c r="U12" s="144" t="s">
        <v>258</v>
      </c>
      <c r="V12" s="144"/>
      <c r="W12" s="144"/>
      <c r="X12" s="144"/>
      <c r="Y12" s="138"/>
      <c r="Z12" s="365"/>
      <c r="AA12" s="366"/>
      <c r="AB12" s="366"/>
      <c r="AC12" s="366"/>
      <c r="AD12" s="366"/>
      <c r="AE12" s="366"/>
      <c r="AF12" s="366"/>
      <c r="AG12" s="366"/>
      <c r="AH12" s="366"/>
      <c r="AI12" s="366"/>
      <c r="AJ12" s="366"/>
      <c r="AK12" s="366"/>
      <c r="AL12" s="366"/>
      <c r="AM12" s="366"/>
      <c r="AN12" s="366"/>
      <c r="AO12" s="366"/>
      <c r="AP12" s="366"/>
      <c r="AQ12" s="367"/>
      <c r="AR12" s="378" t="str">
        <f>IF(SUM(AV12:AW13)=1,"",IF(SUM(AV12:AW13)&gt;=2,"二つ以上チェックしています",IF(SUM(AV12:AW13)=0,"どれかチェックしてください")))</f>
        <v>どれかチェックしてください</v>
      </c>
      <c r="AS12" s="379"/>
      <c r="AT12" s="379"/>
      <c r="AU12" s="379"/>
      <c r="AV12" s="174">
        <f>IF(O12=TRUE,1,0)</f>
        <v>0</v>
      </c>
      <c r="AW12" s="174">
        <f>IF(T12=TRUE,1,0)</f>
        <v>0</v>
      </c>
    </row>
    <row r="13" spans="1:49" ht="39.950000000000003" customHeight="1" x14ac:dyDescent="0.15">
      <c r="A13" s="403"/>
      <c r="B13" s="233"/>
      <c r="C13" s="382"/>
      <c r="D13" s="383"/>
      <c r="E13" s="383"/>
      <c r="F13" s="383"/>
      <c r="G13" s="383"/>
      <c r="H13" s="383"/>
      <c r="I13" s="383"/>
      <c r="J13" s="383"/>
      <c r="K13" s="383"/>
      <c r="L13" s="383"/>
      <c r="M13" s="383"/>
      <c r="N13" s="405"/>
      <c r="O13" s="139"/>
      <c r="P13" s="156" t="b">
        <v>0</v>
      </c>
      <c r="Q13" s="148" t="s">
        <v>122</v>
      </c>
      <c r="R13" s="148"/>
      <c r="S13" s="148"/>
      <c r="T13" s="148"/>
      <c r="U13" s="156" t="b">
        <v>0</v>
      </c>
      <c r="V13" s="148" t="s">
        <v>123</v>
      </c>
      <c r="W13" s="148"/>
      <c r="X13" s="148"/>
      <c r="Y13" s="149"/>
      <c r="Z13" s="368"/>
      <c r="AA13" s="369"/>
      <c r="AB13" s="369"/>
      <c r="AC13" s="369"/>
      <c r="AD13" s="369"/>
      <c r="AE13" s="369"/>
      <c r="AF13" s="369"/>
      <c r="AG13" s="369"/>
      <c r="AH13" s="369"/>
      <c r="AI13" s="369"/>
      <c r="AJ13" s="369"/>
      <c r="AK13" s="369"/>
      <c r="AL13" s="369"/>
      <c r="AM13" s="369"/>
      <c r="AN13" s="369"/>
      <c r="AO13" s="369"/>
      <c r="AP13" s="369"/>
      <c r="AQ13" s="370"/>
      <c r="AR13" s="378"/>
      <c r="AS13" s="379"/>
      <c r="AT13" s="379"/>
      <c r="AU13" s="379"/>
      <c r="AV13" s="174">
        <f>IF(P13=TRUE,1,0)</f>
        <v>0</v>
      </c>
      <c r="AW13" s="174">
        <f>IF(U13=TRUE,1,0)</f>
        <v>0</v>
      </c>
    </row>
    <row r="14" spans="1:49" ht="39.950000000000003" customHeight="1" x14ac:dyDescent="0.15">
      <c r="A14" s="403"/>
      <c r="B14" s="233">
        <v>5</v>
      </c>
      <c r="C14" s="380" t="s">
        <v>145</v>
      </c>
      <c r="D14" s="381"/>
      <c r="E14" s="381"/>
      <c r="F14" s="381"/>
      <c r="G14" s="381"/>
      <c r="H14" s="381"/>
      <c r="I14" s="381"/>
      <c r="J14" s="381"/>
      <c r="K14" s="381"/>
      <c r="L14" s="381"/>
      <c r="M14" s="381"/>
      <c r="N14" s="404"/>
      <c r="O14" s="153" t="b">
        <v>0</v>
      </c>
      <c r="P14" s="144" t="s">
        <v>260</v>
      </c>
      <c r="Q14" s="144"/>
      <c r="R14" s="144"/>
      <c r="S14" s="144"/>
      <c r="T14" s="152" t="b">
        <v>0</v>
      </c>
      <c r="U14" s="144" t="s">
        <v>258</v>
      </c>
      <c r="V14" s="144"/>
      <c r="W14" s="144"/>
      <c r="X14" s="144"/>
      <c r="Y14" s="140"/>
      <c r="Z14" s="365"/>
      <c r="AA14" s="366"/>
      <c r="AB14" s="366"/>
      <c r="AC14" s="366"/>
      <c r="AD14" s="366"/>
      <c r="AE14" s="366"/>
      <c r="AF14" s="366"/>
      <c r="AG14" s="366"/>
      <c r="AH14" s="366"/>
      <c r="AI14" s="366"/>
      <c r="AJ14" s="366"/>
      <c r="AK14" s="366"/>
      <c r="AL14" s="366"/>
      <c r="AM14" s="366"/>
      <c r="AN14" s="366"/>
      <c r="AO14" s="366"/>
      <c r="AP14" s="366"/>
      <c r="AQ14" s="367"/>
      <c r="AR14" s="378" t="str">
        <f>IF(SUM(AV14:AW15)=1,"",IF(SUM(AV14:AW15)&gt;=2,"二つ以上チェックしています",IF(SUM(AV14:AW15)=0,"どれかチェックしてください")))</f>
        <v>どれかチェックしてください</v>
      </c>
      <c r="AS14" s="379"/>
      <c r="AT14" s="379"/>
      <c r="AU14" s="379"/>
      <c r="AV14" s="174">
        <f>IF(O14=TRUE,1,0)</f>
        <v>0</v>
      </c>
      <c r="AW14" s="174">
        <f>IF(T14=TRUE,1,0)</f>
        <v>0</v>
      </c>
    </row>
    <row r="15" spans="1:49" ht="39.950000000000003" customHeight="1" x14ac:dyDescent="0.15">
      <c r="A15" s="403"/>
      <c r="B15" s="233"/>
      <c r="C15" s="382"/>
      <c r="D15" s="383"/>
      <c r="E15" s="383"/>
      <c r="F15" s="383"/>
      <c r="G15" s="383"/>
      <c r="H15" s="383"/>
      <c r="I15" s="383"/>
      <c r="J15" s="383"/>
      <c r="K15" s="383"/>
      <c r="L15" s="383"/>
      <c r="M15" s="383"/>
      <c r="N15" s="405"/>
      <c r="O15" s="136"/>
      <c r="P15" s="152" t="b">
        <v>0</v>
      </c>
      <c r="Q15" s="148" t="s">
        <v>122</v>
      </c>
      <c r="R15" s="148"/>
      <c r="S15" s="148"/>
      <c r="T15" s="148"/>
      <c r="U15" s="152" t="b">
        <v>0</v>
      </c>
      <c r="V15" s="148" t="s">
        <v>123</v>
      </c>
      <c r="W15" s="148"/>
      <c r="X15" s="148"/>
      <c r="Y15" s="149"/>
      <c r="Z15" s="368"/>
      <c r="AA15" s="369"/>
      <c r="AB15" s="369"/>
      <c r="AC15" s="369"/>
      <c r="AD15" s="369"/>
      <c r="AE15" s="369"/>
      <c r="AF15" s="369"/>
      <c r="AG15" s="369"/>
      <c r="AH15" s="369"/>
      <c r="AI15" s="369"/>
      <c r="AJ15" s="369"/>
      <c r="AK15" s="369"/>
      <c r="AL15" s="369"/>
      <c r="AM15" s="369"/>
      <c r="AN15" s="369"/>
      <c r="AO15" s="369"/>
      <c r="AP15" s="369"/>
      <c r="AQ15" s="370"/>
      <c r="AR15" s="378"/>
      <c r="AS15" s="379"/>
      <c r="AT15" s="379"/>
      <c r="AU15" s="379"/>
      <c r="AV15" s="174">
        <f>IF(P15=TRUE,1,0)</f>
        <v>0</v>
      </c>
      <c r="AW15" s="174">
        <f>IF(U15=TRUE,1,0)</f>
        <v>0</v>
      </c>
    </row>
    <row r="16" spans="1:49" ht="39.950000000000003" customHeight="1" x14ac:dyDescent="0.15">
      <c r="A16" s="403"/>
      <c r="B16" s="233">
        <v>6</v>
      </c>
      <c r="C16" s="380" t="s">
        <v>146</v>
      </c>
      <c r="D16" s="381"/>
      <c r="E16" s="381"/>
      <c r="F16" s="381"/>
      <c r="G16" s="381"/>
      <c r="H16" s="381"/>
      <c r="I16" s="381"/>
      <c r="J16" s="381"/>
      <c r="K16" s="381"/>
      <c r="L16" s="381"/>
      <c r="M16" s="381"/>
      <c r="N16" s="404"/>
      <c r="O16" s="154" t="b">
        <v>0</v>
      </c>
      <c r="P16" s="144" t="s">
        <v>260</v>
      </c>
      <c r="Q16" s="144"/>
      <c r="R16" s="144"/>
      <c r="S16" s="144"/>
      <c r="T16" s="155" t="b">
        <v>0</v>
      </c>
      <c r="U16" s="144" t="s">
        <v>258</v>
      </c>
      <c r="V16" s="144"/>
      <c r="W16" s="144"/>
      <c r="X16" s="144"/>
      <c r="Y16" s="138"/>
      <c r="Z16" s="365"/>
      <c r="AA16" s="366"/>
      <c r="AB16" s="366"/>
      <c r="AC16" s="366"/>
      <c r="AD16" s="366"/>
      <c r="AE16" s="366"/>
      <c r="AF16" s="366"/>
      <c r="AG16" s="366"/>
      <c r="AH16" s="366"/>
      <c r="AI16" s="366"/>
      <c r="AJ16" s="366"/>
      <c r="AK16" s="366"/>
      <c r="AL16" s="366"/>
      <c r="AM16" s="366"/>
      <c r="AN16" s="366"/>
      <c r="AO16" s="366"/>
      <c r="AP16" s="366"/>
      <c r="AQ16" s="367"/>
      <c r="AR16" s="378" t="str">
        <f>IF(SUM(AV16:AW17)=1,"",IF(SUM(AV16:AW17)&gt;=2,"二つ以上チェックしています",IF(SUM(AV16:AW17)=0,"どれかチェックしてください")))</f>
        <v>どれかチェックしてください</v>
      </c>
      <c r="AS16" s="379"/>
      <c r="AT16" s="379"/>
      <c r="AU16" s="379"/>
      <c r="AV16" s="174">
        <f>IF(O16=TRUE,1,0)</f>
        <v>0</v>
      </c>
      <c r="AW16" s="174">
        <f>IF(T16=TRUE,1,0)</f>
        <v>0</v>
      </c>
    </row>
    <row r="17" spans="1:49" ht="39.950000000000003" customHeight="1" x14ac:dyDescent="0.15">
      <c r="A17" s="403"/>
      <c r="B17" s="233"/>
      <c r="C17" s="382"/>
      <c r="D17" s="383"/>
      <c r="E17" s="383"/>
      <c r="F17" s="383"/>
      <c r="G17" s="383"/>
      <c r="H17" s="383"/>
      <c r="I17" s="383"/>
      <c r="J17" s="383"/>
      <c r="K17" s="383"/>
      <c r="L17" s="383"/>
      <c r="M17" s="383"/>
      <c r="N17" s="405"/>
      <c r="O17" s="139"/>
      <c r="P17" s="156" t="b">
        <v>0</v>
      </c>
      <c r="Q17" s="148" t="s">
        <v>122</v>
      </c>
      <c r="R17" s="148"/>
      <c r="S17" s="148"/>
      <c r="T17" s="148"/>
      <c r="U17" s="156" t="b">
        <v>0</v>
      </c>
      <c r="V17" s="148" t="s">
        <v>123</v>
      </c>
      <c r="W17" s="148"/>
      <c r="X17" s="148"/>
      <c r="Y17" s="149"/>
      <c r="Z17" s="368"/>
      <c r="AA17" s="369"/>
      <c r="AB17" s="369"/>
      <c r="AC17" s="369"/>
      <c r="AD17" s="369"/>
      <c r="AE17" s="369"/>
      <c r="AF17" s="369"/>
      <c r="AG17" s="369"/>
      <c r="AH17" s="369"/>
      <c r="AI17" s="369"/>
      <c r="AJ17" s="369"/>
      <c r="AK17" s="369"/>
      <c r="AL17" s="369"/>
      <c r="AM17" s="369"/>
      <c r="AN17" s="369"/>
      <c r="AO17" s="369"/>
      <c r="AP17" s="369"/>
      <c r="AQ17" s="370"/>
      <c r="AR17" s="378"/>
      <c r="AS17" s="379"/>
      <c r="AT17" s="379"/>
      <c r="AU17" s="379"/>
      <c r="AV17" s="174">
        <f>IF(P17=TRUE,1,0)</f>
        <v>0</v>
      </c>
      <c r="AW17" s="174">
        <f>IF(U17=TRUE,1,0)</f>
        <v>0</v>
      </c>
    </row>
    <row r="18" spans="1:49" ht="39.950000000000003" customHeight="1" x14ac:dyDescent="0.15">
      <c r="A18" s="403"/>
      <c r="B18" s="233">
        <v>7</v>
      </c>
      <c r="C18" s="380" t="s">
        <v>147</v>
      </c>
      <c r="D18" s="381"/>
      <c r="E18" s="381"/>
      <c r="F18" s="381"/>
      <c r="G18" s="381"/>
      <c r="H18" s="381"/>
      <c r="I18" s="381"/>
      <c r="J18" s="381"/>
      <c r="K18" s="381"/>
      <c r="L18" s="381"/>
      <c r="M18" s="381"/>
      <c r="N18" s="404"/>
      <c r="O18" s="153" t="b">
        <v>0</v>
      </c>
      <c r="P18" s="144" t="s">
        <v>260</v>
      </c>
      <c r="Q18" s="144"/>
      <c r="R18" s="144"/>
      <c r="S18" s="144"/>
      <c r="T18" s="152" t="b">
        <v>0</v>
      </c>
      <c r="U18" s="144" t="s">
        <v>258</v>
      </c>
      <c r="V18" s="144"/>
      <c r="W18" s="144"/>
      <c r="X18" s="144"/>
      <c r="Y18" s="140"/>
      <c r="Z18" s="365"/>
      <c r="AA18" s="366"/>
      <c r="AB18" s="366"/>
      <c r="AC18" s="366"/>
      <c r="AD18" s="366"/>
      <c r="AE18" s="366"/>
      <c r="AF18" s="366"/>
      <c r="AG18" s="366"/>
      <c r="AH18" s="366"/>
      <c r="AI18" s="366"/>
      <c r="AJ18" s="366"/>
      <c r="AK18" s="366"/>
      <c r="AL18" s="366"/>
      <c r="AM18" s="366"/>
      <c r="AN18" s="366"/>
      <c r="AO18" s="366"/>
      <c r="AP18" s="366"/>
      <c r="AQ18" s="367"/>
      <c r="AR18" s="378" t="str">
        <f>IF(SUM(AV18:AW19)=1,"",IF(SUM(AV18:AW19)&gt;=2,"二つ以上チェックしています",IF(SUM(AV18:AW19)=0,"どれかチェックしてください")))</f>
        <v>どれかチェックしてください</v>
      </c>
      <c r="AS18" s="379"/>
      <c r="AT18" s="379"/>
      <c r="AU18" s="379"/>
      <c r="AV18" s="174">
        <f>IF(O18=TRUE,1,0)</f>
        <v>0</v>
      </c>
      <c r="AW18" s="174">
        <f>IF(T18=TRUE,1,0)</f>
        <v>0</v>
      </c>
    </row>
    <row r="19" spans="1:49" ht="39.950000000000003" customHeight="1" x14ac:dyDescent="0.15">
      <c r="A19" s="403"/>
      <c r="B19" s="233"/>
      <c r="C19" s="384"/>
      <c r="D19" s="385"/>
      <c r="E19" s="385"/>
      <c r="F19" s="385"/>
      <c r="G19" s="385"/>
      <c r="H19" s="385"/>
      <c r="I19" s="385"/>
      <c r="J19" s="385"/>
      <c r="K19" s="385"/>
      <c r="L19" s="385"/>
      <c r="M19" s="385"/>
      <c r="N19" s="410"/>
      <c r="O19" s="141"/>
      <c r="P19" s="157" t="b">
        <v>0</v>
      </c>
      <c r="Q19" s="145" t="s">
        <v>122</v>
      </c>
      <c r="R19" s="145"/>
      <c r="S19" s="145"/>
      <c r="T19" s="145"/>
      <c r="U19" s="157" t="b">
        <v>0</v>
      </c>
      <c r="V19" s="145" t="s">
        <v>123</v>
      </c>
      <c r="W19" s="145"/>
      <c r="X19" s="145"/>
      <c r="Y19" s="146"/>
      <c r="Z19" s="386"/>
      <c r="AA19" s="387"/>
      <c r="AB19" s="387"/>
      <c r="AC19" s="387"/>
      <c r="AD19" s="387"/>
      <c r="AE19" s="387"/>
      <c r="AF19" s="387"/>
      <c r="AG19" s="387"/>
      <c r="AH19" s="387"/>
      <c r="AI19" s="387"/>
      <c r="AJ19" s="387"/>
      <c r="AK19" s="387"/>
      <c r="AL19" s="387"/>
      <c r="AM19" s="387"/>
      <c r="AN19" s="387"/>
      <c r="AO19" s="387"/>
      <c r="AP19" s="387"/>
      <c r="AQ19" s="388"/>
      <c r="AR19" s="378"/>
      <c r="AS19" s="379"/>
      <c r="AT19" s="379"/>
      <c r="AU19" s="379"/>
      <c r="AV19" s="174">
        <f>IF(P19=TRUE,1,0)</f>
        <v>0</v>
      </c>
      <c r="AW19" s="174">
        <f>IF(U19=TRUE,1,0)</f>
        <v>0</v>
      </c>
    </row>
    <row r="20" spans="1:49" ht="28.5" customHeight="1" x14ac:dyDescent="0.15">
      <c r="A20" s="371" t="s">
        <v>124</v>
      </c>
      <c r="B20" s="372"/>
      <c r="C20" s="372"/>
      <c r="D20" s="372"/>
      <c r="E20" s="372"/>
      <c r="F20" s="372"/>
      <c r="G20" s="372"/>
      <c r="H20" s="372"/>
      <c r="I20" s="372"/>
      <c r="J20" s="372"/>
      <c r="K20" s="372"/>
      <c r="L20" s="372"/>
      <c r="M20" s="372"/>
      <c r="N20" s="372"/>
      <c r="O20" s="1"/>
      <c r="P20" s="1"/>
      <c r="Q20" s="204"/>
      <c r="R20" s="204"/>
      <c r="S20" s="204"/>
      <c r="T20" s="204"/>
      <c r="U20" s="1"/>
      <c r="V20" s="204"/>
      <c r="W20" s="204"/>
      <c r="X20" s="204"/>
      <c r="Y20" s="204"/>
      <c r="Z20" s="204"/>
      <c r="AA20" s="204"/>
      <c r="AB20" s="204"/>
      <c r="AC20" s="204"/>
      <c r="AD20" s="204"/>
      <c r="AE20" s="204"/>
      <c r="AF20" s="204"/>
      <c r="AG20" s="204"/>
      <c r="AH20" s="204"/>
      <c r="AI20" s="204"/>
      <c r="AJ20" s="204"/>
      <c r="AK20" s="204"/>
      <c r="AL20" s="204"/>
      <c r="AM20" s="204"/>
      <c r="AN20" s="204"/>
      <c r="AO20" s="204"/>
      <c r="AP20" s="204"/>
      <c r="AQ20" s="137"/>
    </row>
    <row r="21" spans="1:49" ht="39.950000000000003" customHeight="1" x14ac:dyDescent="0.15">
      <c r="A21" s="2"/>
      <c r="B21" s="233">
        <v>8</v>
      </c>
      <c r="C21" s="373" t="s">
        <v>242</v>
      </c>
      <c r="D21" s="374"/>
      <c r="E21" s="374"/>
      <c r="F21" s="374"/>
      <c r="G21" s="374"/>
      <c r="H21" s="374"/>
      <c r="I21" s="374"/>
      <c r="J21" s="374"/>
      <c r="K21" s="374"/>
      <c r="L21" s="374"/>
      <c r="M21" s="374"/>
      <c r="N21" s="374"/>
      <c r="O21" s="150" t="b">
        <v>0</v>
      </c>
      <c r="P21" s="220" t="s">
        <v>260</v>
      </c>
      <c r="Q21" s="220"/>
      <c r="R21" s="220"/>
      <c r="S21" s="220"/>
      <c r="T21" s="151" t="b">
        <v>0</v>
      </c>
      <c r="U21" s="220" t="s">
        <v>258</v>
      </c>
      <c r="V21" s="220"/>
      <c r="W21" s="220"/>
      <c r="X21" s="220"/>
      <c r="Y21" s="135"/>
      <c r="Z21" s="375"/>
      <c r="AA21" s="376"/>
      <c r="AB21" s="376"/>
      <c r="AC21" s="376"/>
      <c r="AD21" s="376"/>
      <c r="AE21" s="376"/>
      <c r="AF21" s="376"/>
      <c r="AG21" s="376"/>
      <c r="AH21" s="376"/>
      <c r="AI21" s="376"/>
      <c r="AJ21" s="376"/>
      <c r="AK21" s="376"/>
      <c r="AL21" s="376"/>
      <c r="AM21" s="376"/>
      <c r="AN21" s="376"/>
      <c r="AO21" s="376"/>
      <c r="AP21" s="376"/>
      <c r="AQ21" s="377"/>
      <c r="AR21" s="378" t="str">
        <f>IF(SUM(AV21:AW22)=1,"",IF(SUM(AV21:AW22)&gt;=2,"二つ以上チェックしています",IF(SUM(AV21:AW22)=0,"どれかチェックしてください")))</f>
        <v>どれかチェックしてください</v>
      </c>
      <c r="AS21" s="379"/>
      <c r="AT21" s="379"/>
      <c r="AU21" s="379"/>
      <c r="AV21" s="174">
        <f>IF(O21=TRUE,1,0)</f>
        <v>0</v>
      </c>
      <c r="AW21" s="174">
        <f>IF(T21=TRUE,1,0)</f>
        <v>0</v>
      </c>
    </row>
    <row r="22" spans="1:49" ht="39.950000000000003" customHeight="1" x14ac:dyDescent="0.15">
      <c r="A22" s="2"/>
      <c r="B22" s="233"/>
      <c r="C22" s="382"/>
      <c r="D22" s="383"/>
      <c r="E22" s="383"/>
      <c r="F22" s="383"/>
      <c r="G22" s="383"/>
      <c r="H22" s="383"/>
      <c r="I22" s="383"/>
      <c r="J22" s="383"/>
      <c r="K22" s="383"/>
      <c r="L22" s="383"/>
      <c r="M22" s="383"/>
      <c r="N22" s="383"/>
      <c r="O22" s="139"/>
      <c r="P22" s="156" t="b">
        <v>0</v>
      </c>
      <c r="Q22" s="148" t="s">
        <v>122</v>
      </c>
      <c r="R22" s="148"/>
      <c r="S22" s="148"/>
      <c r="T22" s="148"/>
      <c r="U22" s="156" t="b">
        <v>0</v>
      </c>
      <c r="V22" s="148" t="s">
        <v>123</v>
      </c>
      <c r="W22" s="148"/>
      <c r="X22" s="148"/>
      <c r="Y22" s="149"/>
      <c r="Z22" s="368"/>
      <c r="AA22" s="369"/>
      <c r="AB22" s="369"/>
      <c r="AC22" s="369"/>
      <c r="AD22" s="369"/>
      <c r="AE22" s="369"/>
      <c r="AF22" s="369"/>
      <c r="AG22" s="369"/>
      <c r="AH22" s="369"/>
      <c r="AI22" s="369"/>
      <c r="AJ22" s="369"/>
      <c r="AK22" s="369"/>
      <c r="AL22" s="369"/>
      <c r="AM22" s="369"/>
      <c r="AN22" s="369"/>
      <c r="AO22" s="369"/>
      <c r="AP22" s="369"/>
      <c r="AQ22" s="370"/>
      <c r="AR22" s="378"/>
      <c r="AS22" s="379"/>
      <c r="AT22" s="379"/>
      <c r="AU22" s="379"/>
      <c r="AV22" s="174">
        <f>IF(P22=TRUE,1,0)</f>
        <v>0</v>
      </c>
      <c r="AW22" s="174">
        <f>IF(U22=TRUE,1,0)</f>
        <v>0</v>
      </c>
    </row>
    <row r="23" spans="1:49" ht="39.950000000000003" customHeight="1" x14ac:dyDescent="0.15">
      <c r="A23" s="2"/>
      <c r="B23" s="233">
        <v>9</v>
      </c>
      <c r="C23" s="363" t="s">
        <v>148</v>
      </c>
      <c r="D23" s="364"/>
      <c r="E23" s="364"/>
      <c r="F23" s="364"/>
      <c r="G23" s="364"/>
      <c r="H23" s="364"/>
      <c r="I23" s="364"/>
      <c r="J23" s="364"/>
      <c r="K23" s="364"/>
      <c r="L23" s="364"/>
      <c r="M23" s="364"/>
      <c r="N23" s="364"/>
      <c r="O23" s="153" t="b">
        <v>0</v>
      </c>
      <c r="P23" s="221" t="s">
        <v>260</v>
      </c>
      <c r="Q23" s="221"/>
      <c r="R23" s="221"/>
      <c r="S23" s="221"/>
      <c r="T23" s="152" t="b">
        <v>0</v>
      </c>
      <c r="U23" s="221" t="s">
        <v>258</v>
      </c>
      <c r="V23" s="221"/>
      <c r="W23" s="221"/>
      <c r="X23" s="221"/>
      <c r="Y23" s="140"/>
      <c r="Z23" s="411"/>
      <c r="AA23" s="412"/>
      <c r="AB23" s="412"/>
      <c r="AC23" s="412"/>
      <c r="AD23" s="412"/>
      <c r="AE23" s="412"/>
      <c r="AF23" s="412"/>
      <c r="AG23" s="412"/>
      <c r="AH23" s="412"/>
      <c r="AI23" s="412"/>
      <c r="AJ23" s="412"/>
      <c r="AK23" s="412"/>
      <c r="AL23" s="412"/>
      <c r="AM23" s="412"/>
      <c r="AN23" s="412"/>
      <c r="AO23" s="412"/>
      <c r="AP23" s="412"/>
      <c r="AQ23" s="413"/>
      <c r="AR23" s="378" t="str">
        <f>IF(SUM(AV23:AW24)=1,"",IF(SUM(AV23:AW24)&gt;=2,"二つ以上チェックしています",IF(SUM(AV23:AW24)=0,"どれかチェックしてください")))</f>
        <v>どれかチェックしてください</v>
      </c>
      <c r="AS23" s="379"/>
      <c r="AT23" s="379"/>
      <c r="AU23" s="379"/>
      <c r="AV23" s="174">
        <f>IF(O23=TRUE,1,0)</f>
        <v>0</v>
      </c>
      <c r="AW23" s="174">
        <f>IF(T23=TRUE,1,0)</f>
        <v>0</v>
      </c>
    </row>
    <row r="24" spans="1:49" ht="39.950000000000003" customHeight="1" x14ac:dyDescent="0.15">
      <c r="A24" s="2"/>
      <c r="B24" s="233"/>
      <c r="C24" s="363"/>
      <c r="D24" s="364"/>
      <c r="E24" s="364"/>
      <c r="F24" s="364"/>
      <c r="G24" s="364"/>
      <c r="H24" s="364"/>
      <c r="I24" s="364"/>
      <c r="J24" s="364"/>
      <c r="K24" s="364"/>
      <c r="L24" s="364"/>
      <c r="M24" s="364"/>
      <c r="N24" s="364"/>
      <c r="O24" s="136"/>
      <c r="P24" s="152" t="b">
        <v>0</v>
      </c>
      <c r="Q24" s="148" t="s">
        <v>122</v>
      </c>
      <c r="R24" s="148"/>
      <c r="S24" s="148"/>
      <c r="T24" s="148"/>
      <c r="U24" s="152" t="b">
        <v>0</v>
      </c>
      <c r="V24" s="148" t="s">
        <v>123</v>
      </c>
      <c r="W24" s="148"/>
      <c r="X24" s="148"/>
      <c r="Y24" s="149"/>
      <c r="Z24" s="368"/>
      <c r="AA24" s="369"/>
      <c r="AB24" s="369"/>
      <c r="AC24" s="369"/>
      <c r="AD24" s="369"/>
      <c r="AE24" s="369"/>
      <c r="AF24" s="369"/>
      <c r="AG24" s="369"/>
      <c r="AH24" s="369"/>
      <c r="AI24" s="369"/>
      <c r="AJ24" s="369"/>
      <c r="AK24" s="369"/>
      <c r="AL24" s="369"/>
      <c r="AM24" s="369"/>
      <c r="AN24" s="369"/>
      <c r="AO24" s="369"/>
      <c r="AP24" s="369"/>
      <c r="AQ24" s="370"/>
      <c r="AR24" s="378"/>
      <c r="AS24" s="379"/>
      <c r="AT24" s="379"/>
      <c r="AU24" s="379"/>
      <c r="AV24" s="174">
        <f>IF(P24=TRUE,1,0)</f>
        <v>0</v>
      </c>
      <c r="AW24" s="174">
        <f>IF(U24=TRUE,1,0)</f>
        <v>0</v>
      </c>
    </row>
    <row r="25" spans="1:49" ht="39.950000000000003" customHeight="1" x14ac:dyDescent="0.15">
      <c r="A25" s="2"/>
      <c r="B25" s="233">
        <v>10</v>
      </c>
      <c r="C25" s="380" t="s">
        <v>149</v>
      </c>
      <c r="D25" s="381"/>
      <c r="E25" s="381"/>
      <c r="F25" s="381"/>
      <c r="G25" s="381"/>
      <c r="H25" s="381"/>
      <c r="I25" s="381"/>
      <c r="J25" s="381"/>
      <c r="K25" s="381"/>
      <c r="L25" s="381"/>
      <c r="M25" s="381"/>
      <c r="N25" s="381"/>
      <c r="O25" s="154" t="b">
        <v>0</v>
      </c>
      <c r="P25" s="144" t="s">
        <v>260</v>
      </c>
      <c r="Q25" s="144"/>
      <c r="R25" s="144"/>
      <c r="S25" s="144"/>
      <c r="T25" s="155" t="b">
        <v>0</v>
      </c>
      <c r="U25" s="144" t="s">
        <v>258</v>
      </c>
      <c r="V25" s="144"/>
      <c r="W25" s="144"/>
      <c r="X25" s="144"/>
      <c r="Y25" s="138"/>
      <c r="Z25" s="365"/>
      <c r="AA25" s="366"/>
      <c r="AB25" s="366"/>
      <c r="AC25" s="366"/>
      <c r="AD25" s="366"/>
      <c r="AE25" s="366"/>
      <c r="AF25" s="366"/>
      <c r="AG25" s="366"/>
      <c r="AH25" s="366"/>
      <c r="AI25" s="366"/>
      <c r="AJ25" s="366"/>
      <c r="AK25" s="366"/>
      <c r="AL25" s="366"/>
      <c r="AM25" s="366"/>
      <c r="AN25" s="366"/>
      <c r="AO25" s="366"/>
      <c r="AP25" s="366"/>
      <c r="AQ25" s="367"/>
      <c r="AR25" s="378" t="str">
        <f>IF(SUM(AV25:AW26)=1,"",IF(SUM(AV25:AW26)&gt;=2,"二つ以上チェックしています",IF(SUM(AV25:AW26)=0,"どれかチェックしてください")))</f>
        <v>どれかチェックしてください</v>
      </c>
      <c r="AS25" s="379"/>
      <c r="AT25" s="379"/>
      <c r="AU25" s="379"/>
      <c r="AV25" s="174">
        <f>IF(O25=TRUE,1,0)</f>
        <v>0</v>
      </c>
      <c r="AW25" s="174">
        <f>IF(T25=TRUE,1,0)</f>
        <v>0</v>
      </c>
    </row>
    <row r="26" spans="1:49" ht="39.950000000000003" customHeight="1" x14ac:dyDescent="0.15">
      <c r="A26" s="2"/>
      <c r="B26" s="233"/>
      <c r="C26" s="382"/>
      <c r="D26" s="383"/>
      <c r="E26" s="383"/>
      <c r="F26" s="383"/>
      <c r="G26" s="383"/>
      <c r="H26" s="383"/>
      <c r="I26" s="383"/>
      <c r="J26" s="383"/>
      <c r="K26" s="383"/>
      <c r="L26" s="383"/>
      <c r="M26" s="383"/>
      <c r="N26" s="383"/>
      <c r="O26" s="139"/>
      <c r="P26" s="156" t="b">
        <v>0</v>
      </c>
      <c r="Q26" s="148" t="s">
        <v>122</v>
      </c>
      <c r="R26" s="148"/>
      <c r="S26" s="148"/>
      <c r="T26" s="148"/>
      <c r="U26" s="156" t="b">
        <v>0</v>
      </c>
      <c r="V26" s="148" t="s">
        <v>123</v>
      </c>
      <c r="W26" s="148"/>
      <c r="X26" s="148"/>
      <c r="Y26" s="149"/>
      <c r="Z26" s="368"/>
      <c r="AA26" s="369"/>
      <c r="AB26" s="369"/>
      <c r="AC26" s="369"/>
      <c r="AD26" s="369"/>
      <c r="AE26" s="369"/>
      <c r="AF26" s="369"/>
      <c r="AG26" s="369"/>
      <c r="AH26" s="369"/>
      <c r="AI26" s="369"/>
      <c r="AJ26" s="369"/>
      <c r="AK26" s="369"/>
      <c r="AL26" s="369"/>
      <c r="AM26" s="369"/>
      <c r="AN26" s="369"/>
      <c r="AO26" s="369"/>
      <c r="AP26" s="369"/>
      <c r="AQ26" s="370"/>
      <c r="AR26" s="378"/>
      <c r="AS26" s="379"/>
      <c r="AT26" s="379"/>
      <c r="AU26" s="379"/>
      <c r="AV26" s="174">
        <f>IF(P26=TRUE,1,0)</f>
        <v>0</v>
      </c>
      <c r="AW26" s="174">
        <f>IF(U26=TRUE,1,0)</f>
        <v>0</v>
      </c>
    </row>
    <row r="27" spans="1:49" ht="39.950000000000003" customHeight="1" x14ac:dyDescent="0.15">
      <c r="A27" s="2"/>
      <c r="B27" s="233">
        <v>11</v>
      </c>
      <c r="C27" s="363" t="s">
        <v>150</v>
      </c>
      <c r="D27" s="364"/>
      <c r="E27" s="364"/>
      <c r="F27" s="364"/>
      <c r="G27" s="364"/>
      <c r="H27" s="364"/>
      <c r="I27" s="364"/>
      <c r="J27" s="364"/>
      <c r="K27" s="364"/>
      <c r="L27" s="364"/>
      <c r="M27" s="364"/>
      <c r="N27" s="364"/>
      <c r="O27" s="153" t="b">
        <v>0</v>
      </c>
      <c r="P27" s="144" t="s">
        <v>260</v>
      </c>
      <c r="Q27" s="144"/>
      <c r="R27" s="144"/>
      <c r="S27" s="144"/>
      <c r="T27" s="152" t="b">
        <v>0</v>
      </c>
      <c r="U27" s="144" t="s">
        <v>258</v>
      </c>
      <c r="V27" s="144"/>
      <c r="W27" s="144"/>
      <c r="X27" s="144"/>
      <c r="Y27" s="140"/>
      <c r="Z27" s="365"/>
      <c r="AA27" s="366"/>
      <c r="AB27" s="366"/>
      <c r="AC27" s="366"/>
      <c r="AD27" s="366"/>
      <c r="AE27" s="366"/>
      <c r="AF27" s="366"/>
      <c r="AG27" s="366"/>
      <c r="AH27" s="366"/>
      <c r="AI27" s="366"/>
      <c r="AJ27" s="366"/>
      <c r="AK27" s="366"/>
      <c r="AL27" s="366"/>
      <c r="AM27" s="366"/>
      <c r="AN27" s="366"/>
      <c r="AO27" s="366"/>
      <c r="AP27" s="366"/>
      <c r="AQ27" s="367"/>
      <c r="AR27" s="378" t="str">
        <f>IF(SUM(AV27:AW28)=1,"",IF(SUM(AV27:AW28)&gt;=2,"二つ以上チェックしています",IF(SUM(AV27:AW28)=0,"どれかチェックしてください")))</f>
        <v>どれかチェックしてください</v>
      </c>
      <c r="AS27" s="379"/>
      <c r="AT27" s="379"/>
      <c r="AU27" s="379"/>
      <c r="AV27" s="174">
        <f>IF(O27=TRUE,1,0)</f>
        <v>0</v>
      </c>
      <c r="AW27" s="174">
        <f>IF(T27=TRUE,1,0)</f>
        <v>0</v>
      </c>
    </row>
    <row r="28" spans="1:49" ht="39.950000000000003" customHeight="1" x14ac:dyDescent="0.15">
      <c r="A28" s="2"/>
      <c r="B28" s="233"/>
      <c r="C28" s="363"/>
      <c r="D28" s="364"/>
      <c r="E28" s="364"/>
      <c r="F28" s="364"/>
      <c r="G28" s="364"/>
      <c r="H28" s="364"/>
      <c r="I28" s="364"/>
      <c r="J28" s="364"/>
      <c r="K28" s="364"/>
      <c r="L28" s="364"/>
      <c r="M28" s="364"/>
      <c r="N28" s="364"/>
      <c r="O28" s="136"/>
      <c r="P28" s="152" t="b">
        <v>0</v>
      </c>
      <c r="Q28" s="148" t="s">
        <v>122</v>
      </c>
      <c r="R28" s="148"/>
      <c r="S28" s="148"/>
      <c r="T28" s="148"/>
      <c r="U28" s="152" t="b">
        <v>0</v>
      </c>
      <c r="V28" s="148" t="s">
        <v>123</v>
      </c>
      <c r="W28" s="148"/>
      <c r="X28" s="148"/>
      <c r="Y28" s="149"/>
      <c r="Z28" s="368"/>
      <c r="AA28" s="369"/>
      <c r="AB28" s="369"/>
      <c r="AC28" s="369"/>
      <c r="AD28" s="369"/>
      <c r="AE28" s="369"/>
      <c r="AF28" s="369"/>
      <c r="AG28" s="369"/>
      <c r="AH28" s="369"/>
      <c r="AI28" s="369"/>
      <c r="AJ28" s="369"/>
      <c r="AK28" s="369"/>
      <c r="AL28" s="369"/>
      <c r="AM28" s="369"/>
      <c r="AN28" s="369"/>
      <c r="AO28" s="369"/>
      <c r="AP28" s="369"/>
      <c r="AQ28" s="370"/>
      <c r="AR28" s="378"/>
      <c r="AS28" s="379"/>
      <c r="AT28" s="379"/>
      <c r="AU28" s="379"/>
      <c r="AV28" s="174">
        <f>IF(P28=TRUE,1,0)</f>
        <v>0</v>
      </c>
      <c r="AW28" s="174">
        <f>IF(U28=TRUE,1,0)</f>
        <v>0</v>
      </c>
    </row>
    <row r="29" spans="1:49" ht="39.950000000000003" customHeight="1" x14ac:dyDescent="0.15">
      <c r="A29" s="2"/>
      <c r="B29" s="233">
        <v>12</v>
      </c>
      <c r="C29" s="380" t="s">
        <v>224</v>
      </c>
      <c r="D29" s="381"/>
      <c r="E29" s="381"/>
      <c r="F29" s="381"/>
      <c r="G29" s="381"/>
      <c r="H29" s="381"/>
      <c r="I29" s="381"/>
      <c r="J29" s="381"/>
      <c r="K29" s="381"/>
      <c r="L29" s="381"/>
      <c r="M29" s="381"/>
      <c r="N29" s="381"/>
      <c r="O29" s="154" t="b">
        <v>0</v>
      </c>
      <c r="P29" s="144" t="s">
        <v>260</v>
      </c>
      <c r="Q29" s="144"/>
      <c r="R29" s="144"/>
      <c r="S29" s="144"/>
      <c r="T29" s="155" t="b">
        <v>0</v>
      </c>
      <c r="U29" s="144" t="s">
        <v>258</v>
      </c>
      <c r="V29" s="144"/>
      <c r="W29" s="144"/>
      <c r="X29" s="144"/>
      <c r="Y29" s="138"/>
      <c r="Z29" s="365"/>
      <c r="AA29" s="366"/>
      <c r="AB29" s="366"/>
      <c r="AC29" s="366"/>
      <c r="AD29" s="366"/>
      <c r="AE29" s="366"/>
      <c r="AF29" s="366"/>
      <c r="AG29" s="366"/>
      <c r="AH29" s="366"/>
      <c r="AI29" s="366"/>
      <c r="AJ29" s="366"/>
      <c r="AK29" s="366"/>
      <c r="AL29" s="366"/>
      <c r="AM29" s="366"/>
      <c r="AN29" s="366"/>
      <c r="AO29" s="366"/>
      <c r="AP29" s="366"/>
      <c r="AQ29" s="367"/>
      <c r="AR29" s="378" t="str">
        <f>IF(SUM(AV29:AW30)=1,"",IF(SUM(AV29:AW30)&gt;=2,"二つ以上チェックしています",IF(SUM(AV29:AW30)=0,"どれかチェックしてください")))</f>
        <v>どれかチェックしてください</v>
      </c>
      <c r="AS29" s="379"/>
      <c r="AT29" s="379"/>
      <c r="AU29" s="379"/>
      <c r="AV29" s="174">
        <f>IF(O29=TRUE,1,0)</f>
        <v>0</v>
      </c>
      <c r="AW29" s="174">
        <f>IF(T29=TRUE,1,0)</f>
        <v>0</v>
      </c>
    </row>
    <row r="30" spans="1:49" ht="39.950000000000003" customHeight="1" x14ac:dyDescent="0.15">
      <c r="A30" s="2"/>
      <c r="B30" s="233"/>
      <c r="C30" s="382"/>
      <c r="D30" s="383"/>
      <c r="E30" s="383"/>
      <c r="F30" s="383"/>
      <c r="G30" s="383"/>
      <c r="H30" s="383"/>
      <c r="I30" s="383"/>
      <c r="J30" s="383"/>
      <c r="K30" s="383"/>
      <c r="L30" s="383"/>
      <c r="M30" s="383"/>
      <c r="N30" s="383"/>
      <c r="O30" s="139"/>
      <c r="P30" s="156" t="b">
        <v>0</v>
      </c>
      <c r="Q30" s="148" t="s">
        <v>122</v>
      </c>
      <c r="R30" s="148"/>
      <c r="S30" s="148"/>
      <c r="T30" s="148"/>
      <c r="U30" s="156" t="b">
        <v>0</v>
      </c>
      <c r="V30" s="148" t="s">
        <v>123</v>
      </c>
      <c r="W30" s="148"/>
      <c r="X30" s="148"/>
      <c r="Y30" s="149"/>
      <c r="Z30" s="368"/>
      <c r="AA30" s="369"/>
      <c r="AB30" s="369"/>
      <c r="AC30" s="369"/>
      <c r="AD30" s="369"/>
      <c r="AE30" s="369"/>
      <c r="AF30" s="369"/>
      <c r="AG30" s="369"/>
      <c r="AH30" s="369"/>
      <c r="AI30" s="369"/>
      <c r="AJ30" s="369"/>
      <c r="AK30" s="369"/>
      <c r="AL30" s="369"/>
      <c r="AM30" s="369"/>
      <c r="AN30" s="369"/>
      <c r="AO30" s="369"/>
      <c r="AP30" s="369"/>
      <c r="AQ30" s="370"/>
      <c r="AR30" s="378"/>
      <c r="AS30" s="379"/>
      <c r="AT30" s="379"/>
      <c r="AU30" s="379"/>
      <c r="AV30" s="174">
        <f>IF(P30=TRUE,1,0)</f>
        <v>0</v>
      </c>
      <c r="AW30" s="174">
        <f>IF(U30=TRUE,1,0)</f>
        <v>0</v>
      </c>
    </row>
    <row r="31" spans="1:49" ht="39.950000000000003" customHeight="1" x14ac:dyDescent="0.15">
      <c r="A31" s="2"/>
      <c r="B31" s="233">
        <v>13</v>
      </c>
      <c r="C31" s="363" t="s">
        <v>151</v>
      </c>
      <c r="D31" s="364"/>
      <c r="E31" s="364"/>
      <c r="F31" s="364"/>
      <c r="G31" s="364"/>
      <c r="H31" s="364"/>
      <c r="I31" s="364"/>
      <c r="J31" s="364"/>
      <c r="K31" s="364"/>
      <c r="L31" s="364"/>
      <c r="M31" s="364"/>
      <c r="N31" s="364"/>
      <c r="O31" s="153" t="b">
        <v>0</v>
      </c>
      <c r="P31" s="144" t="s">
        <v>260</v>
      </c>
      <c r="Q31" s="144"/>
      <c r="R31" s="144"/>
      <c r="S31" s="144"/>
      <c r="T31" s="152" t="b">
        <v>0</v>
      </c>
      <c r="U31" s="144" t="s">
        <v>258</v>
      </c>
      <c r="V31" s="144"/>
      <c r="W31" s="144"/>
      <c r="X31" s="144"/>
      <c r="Y31" s="140"/>
      <c r="Z31" s="365"/>
      <c r="AA31" s="366"/>
      <c r="AB31" s="366"/>
      <c r="AC31" s="366"/>
      <c r="AD31" s="366"/>
      <c r="AE31" s="366"/>
      <c r="AF31" s="366"/>
      <c r="AG31" s="366"/>
      <c r="AH31" s="366"/>
      <c r="AI31" s="366"/>
      <c r="AJ31" s="366"/>
      <c r="AK31" s="366"/>
      <c r="AL31" s="366"/>
      <c r="AM31" s="366"/>
      <c r="AN31" s="366"/>
      <c r="AO31" s="366"/>
      <c r="AP31" s="366"/>
      <c r="AQ31" s="367"/>
      <c r="AR31" s="378" t="str">
        <f>IF(SUM(AV31:AW32)=1,"",IF(SUM(AV31:AW32)&gt;=2,"二つ以上チェックしています",IF(SUM(AV31:AW32)=0,"どれかチェックしてください")))</f>
        <v>どれかチェックしてください</v>
      </c>
      <c r="AS31" s="379"/>
      <c r="AT31" s="379"/>
      <c r="AU31" s="379"/>
      <c r="AV31" s="174">
        <f>IF(O31=TRUE,1,0)</f>
        <v>0</v>
      </c>
      <c r="AW31" s="174">
        <f>IF(T31=TRUE,1,0)</f>
        <v>0</v>
      </c>
    </row>
    <row r="32" spans="1:49" ht="39.950000000000003" customHeight="1" x14ac:dyDescent="0.15">
      <c r="A32" s="2"/>
      <c r="B32" s="233"/>
      <c r="C32" s="363"/>
      <c r="D32" s="364"/>
      <c r="E32" s="364"/>
      <c r="F32" s="364"/>
      <c r="G32" s="364"/>
      <c r="H32" s="364"/>
      <c r="I32" s="364"/>
      <c r="J32" s="364"/>
      <c r="K32" s="364"/>
      <c r="L32" s="364"/>
      <c r="M32" s="364"/>
      <c r="N32" s="364"/>
      <c r="O32" s="136"/>
      <c r="P32" s="152" t="b">
        <v>0</v>
      </c>
      <c r="Q32" s="148" t="s">
        <v>122</v>
      </c>
      <c r="R32" s="148"/>
      <c r="S32" s="148"/>
      <c r="T32" s="148"/>
      <c r="U32" s="152" t="b">
        <v>0</v>
      </c>
      <c r="V32" s="148" t="s">
        <v>123</v>
      </c>
      <c r="W32" s="148"/>
      <c r="X32" s="148"/>
      <c r="Y32" s="149"/>
      <c r="Z32" s="368"/>
      <c r="AA32" s="369"/>
      <c r="AB32" s="369"/>
      <c r="AC32" s="369"/>
      <c r="AD32" s="369"/>
      <c r="AE32" s="369"/>
      <c r="AF32" s="369"/>
      <c r="AG32" s="369"/>
      <c r="AH32" s="369"/>
      <c r="AI32" s="369"/>
      <c r="AJ32" s="369"/>
      <c r="AK32" s="369"/>
      <c r="AL32" s="369"/>
      <c r="AM32" s="369"/>
      <c r="AN32" s="369"/>
      <c r="AO32" s="369"/>
      <c r="AP32" s="369"/>
      <c r="AQ32" s="370"/>
      <c r="AR32" s="378"/>
      <c r="AS32" s="379"/>
      <c r="AT32" s="379"/>
      <c r="AU32" s="379"/>
      <c r="AV32" s="174">
        <f>IF(P32=TRUE,1,0)</f>
        <v>0</v>
      </c>
      <c r="AW32" s="174">
        <f>IF(U32=TRUE,1,0)</f>
        <v>0</v>
      </c>
    </row>
    <row r="33" spans="1:49" ht="39.950000000000003" customHeight="1" x14ac:dyDescent="0.15">
      <c r="A33" s="2"/>
      <c r="B33" s="233">
        <v>14</v>
      </c>
      <c r="C33" s="380" t="s">
        <v>152</v>
      </c>
      <c r="D33" s="381"/>
      <c r="E33" s="381"/>
      <c r="F33" s="381"/>
      <c r="G33" s="381"/>
      <c r="H33" s="381"/>
      <c r="I33" s="381"/>
      <c r="J33" s="381"/>
      <c r="K33" s="381"/>
      <c r="L33" s="381"/>
      <c r="M33" s="381"/>
      <c r="N33" s="381"/>
      <c r="O33" s="154" t="b">
        <v>0</v>
      </c>
      <c r="P33" s="144" t="s">
        <v>260</v>
      </c>
      <c r="Q33" s="144"/>
      <c r="R33" s="144"/>
      <c r="S33" s="144"/>
      <c r="T33" s="155" t="b">
        <v>0</v>
      </c>
      <c r="U33" s="144" t="s">
        <v>258</v>
      </c>
      <c r="V33" s="144"/>
      <c r="W33" s="144"/>
      <c r="X33" s="144"/>
      <c r="Y33" s="138"/>
      <c r="Z33" s="365"/>
      <c r="AA33" s="366"/>
      <c r="AB33" s="366"/>
      <c r="AC33" s="366"/>
      <c r="AD33" s="366"/>
      <c r="AE33" s="366"/>
      <c r="AF33" s="366"/>
      <c r="AG33" s="366"/>
      <c r="AH33" s="366"/>
      <c r="AI33" s="366"/>
      <c r="AJ33" s="366"/>
      <c r="AK33" s="366"/>
      <c r="AL33" s="366"/>
      <c r="AM33" s="366"/>
      <c r="AN33" s="366"/>
      <c r="AO33" s="366"/>
      <c r="AP33" s="366"/>
      <c r="AQ33" s="367"/>
      <c r="AR33" s="378" t="str">
        <f>IF(SUM(AV33:AW34)=1,"",IF(SUM(AV33:AW34)&gt;=2,"二つ以上チェックしています",IF(SUM(AV33:AW34)=0,"どれかチェックしてください")))</f>
        <v>どれかチェックしてください</v>
      </c>
      <c r="AS33" s="379"/>
      <c r="AT33" s="379"/>
      <c r="AU33" s="379"/>
      <c r="AV33" s="174">
        <f>IF(O33=TRUE,1,0)</f>
        <v>0</v>
      </c>
      <c r="AW33" s="174">
        <f>IF(T33=TRUE,1,0)</f>
        <v>0</v>
      </c>
    </row>
    <row r="34" spans="1:49" ht="39.950000000000003" customHeight="1" x14ac:dyDescent="0.15">
      <c r="A34" s="2"/>
      <c r="B34" s="233"/>
      <c r="C34" s="382"/>
      <c r="D34" s="383"/>
      <c r="E34" s="383"/>
      <c r="F34" s="383"/>
      <c r="G34" s="383"/>
      <c r="H34" s="383"/>
      <c r="I34" s="383"/>
      <c r="J34" s="383"/>
      <c r="K34" s="383"/>
      <c r="L34" s="383"/>
      <c r="M34" s="383"/>
      <c r="N34" s="383"/>
      <c r="O34" s="139"/>
      <c r="P34" s="156" t="b">
        <v>0</v>
      </c>
      <c r="Q34" s="148" t="s">
        <v>122</v>
      </c>
      <c r="R34" s="148"/>
      <c r="S34" s="148"/>
      <c r="T34" s="148"/>
      <c r="U34" s="156" t="b">
        <v>0</v>
      </c>
      <c r="V34" s="148" t="s">
        <v>123</v>
      </c>
      <c r="W34" s="148"/>
      <c r="X34" s="148"/>
      <c r="Y34" s="149"/>
      <c r="Z34" s="368"/>
      <c r="AA34" s="369"/>
      <c r="AB34" s="369"/>
      <c r="AC34" s="369"/>
      <c r="AD34" s="369"/>
      <c r="AE34" s="369"/>
      <c r="AF34" s="369"/>
      <c r="AG34" s="369"/>
      <c r="AH34" s="369"/>
      <c r="AI34" s="369"/>
      <c r="AJ34" s="369"/>
      <c r="AK34" s="369"/>
      <c r="AL34" s="369"/>
      <c r="AM34" s="369"/>
      <c r="AN34" s="369"/>
      <c r="AO34" s="369"/>
      <c r="AP34" s="369"/>
      <c r="AQ34" s="370"/>
      <c r="AR34" s="378"/>
      <c r="AS34" s="379"/>
      <c r="AT34" s="379"/>
      <c r="AU34" s="379"/>
      <c r="AV34" s="174">
        <f>IF(P34=TRUE,1,0)</f>
        <v>0</v>
      </c>
      <c r="AW34" s="174">
        <f>IF(U34=TRUE,1,0)</f>
        <v>0</v>
      </c>
    </row>
    <row r="35" spans="1:49" ht="39.950000000000003" customHeight="1" x14ac:dyDescent="0.15">
      <c r="A35" s="2"/>
      <c r="B35" s="233">
        <v>15</v>
      </c>
      <c r="C35" s="380" t="s">
        <v>153</v>
      </c>
      <c r="D35" s="381"/>
      <c r="E35" s="381"/>
      <c r="F35" s="381"/>
      <c r="G35" s="381"/>
      <c r="H35" s="381"/>
      <c r="I35" s="381"/>
      <c r="J35" s="381"/>
      <c r="K35" s="381"/>
      <c r="L35" s="381"/>
      <c r="M35" s="381"/>
      <c r="N35" s="381"/>
      <c r="O35" s="154" t="b">
        <v>0</v>
      </c>
      <c r="P35" s="144" t="s">
        <v>260</v>
      </c>
      <c r="Q35" s="144"/>
      <c r="R35" s="144"/>
      <c r="S35" s="144"/>
      <c r="T35" s="155" t="b">
        <v>0</v>
      </c>
      <c r="U35" s="144" t="s">
        <v>258</v>
      </c>
      <c r="V35" s="144"/>
      <c r="W35" s="144"/>
      <c r="X35" s="144"/>
      <c r="Y35" s="138"/>
      <c r="Z35" s="365"/>
      <c r="AA35" s="366"/>
      <c r="AB35" s="366"/>
      <c r="AC35" s="366"/>
      <c r="AD35" s="366"/>
      <c r="AE35" s="366"/>
      <c r="AF35" s="366"/>
      <c r="AG35" s="366"/>
      <c r="AH35" s="366"/>
      <c r="AI35" s="366"/>
      <c r="AJ35" s="366"/>
      <c r="AK35" s="366"/>
      <c r="AL35" s="366"/>
      <c r="AM35" s="366"/>
      <c r="AN35" s="366"/>
      <c r="AO35" s="366"/>
      <c r="AP35" s="366"/>
      <c r="AQ35" s="367"/>
      <c r="AR35" s="378" t="str">
        <f>IF(SUM(AV35:AW36)=1,"",IF(SUM(AV35:AW36)&gt;=2,"二つ以上チェックしています",IF(SUM(AV35:AW36)=0,"どれかチェックしてください")))</f>
        <v>どれかチェックしてください</v>
      </c>
      <c r="AS35" s="379"/>
      <c r="AT35" s="379"/>
      <c r="AU35" s="379"/>
      <c r="AV35" s="174">
        <f>IF(O35=TRUE,1,0)</f>
        <v>0</v>
      </c>
      <c r="AW35" s="174">
        <f>IF(T35=TRUE,1,0)</f>
        <v>0</v>
      </c>
    </row>
    <row r="36" spans="1:49" ht="39.950000000000003" customHeight="1" x14ac:dyDescent="0.15">
      <c r="A36" s="2"/>
      <c r="B36" s="233"/>
      <c r="C36" s="382"/>
      <c r="D36" s="383"/>
      <c r="E36" s="383"/>
      <c r="F36" s="383"/>
      <c r="G36" s="383"/>
      <c r="H36" s="383"/>
      <c r="I36" s="383"/>
      <c r="J36" s="383"/>
      <c r="K36" s="383"/>
      <c r="L36" s="383"/>
      <c r="M36" s="383"/>
      <c r="N36" s="383"/>
      <c r="O36" s="139"/>
      <c r="P36" s="156" t="b">
        <v>0</v>
      </c>
      <c r="Q36" s="148" t="s">
        <v>122</v>
      </c>
      <c r="R36" s="148"/>
      <c r="S36" s="148"/>
      <c r="T36" s="148"/>
      <c r="U36" s="156" t="b">
        <v>0</v>
      </c>
      <c r="V36" s="148" t="s">
        <v>123</v>
      </c>
      <c r="W36" s="148"/>
      <c r="X36" s="148"/>
      <c r="Y36" s="149"/>
      <c r="Z36" s="368"/>
      <c r="AA36" s="369"/>
      <c r="AB36" s="369"/>
      <c r="AC36" s="369"/>
      <c r="AD36" s="369"/>
      <c r="AE36" s="369"/>
      <c r="AF36" s="369"/>
      <c r="AG36" s="369"/>
      <c r="AH36" s="369"/>
      <c r="AI36" s="369"/>
      <c r="AJ36" s="369"/>
      <c r="AK36" s="369"/>
      <c r="AL36" s="369"/>
      <c r="AM36" s="369"/>
      <c r="AN36" s="369"/>
      <c r="AO36" s="369"/>
      <c r="AP36" s="369"/>
      <c r="AQ36" s="370"/>
      <c r="AR36" s="378"/>
      <c r="AS36" s="379"/>
      <c r="AT36" s="379"/>
      <c r="AU36" s="379"/>
      <c r="AV36" s="174">
        <f>IF(P36=TRUE,1,0)</f>
        <v>0</v>
      </c>
      <c r="AW36" s="174">
        <f>IF(U36=TRUE,1,0)</f>
        <v>0</v>
      </c>
    </row>
    <row r="37" spans="1:49" ht="39.950000000000003" customHeight="1" x14ac:dyDescent="0.15">
      <c r="A37" s="2"/>
      <c r="B37" s="233">
        <v>16</v>
      </c>
      <c r="C37" s="380" t="s">
        <v>154</v>
      </c>
      <c r="D37" s="381"/>
      <c r="E37" s="381"/>
      <c r="F37" s="381"/>
      <c r="G37" s="381"/>
      <c r="H37" s="381"/>
      <c r="I37" s="381"/>
      <c r="J37" s="381"/>
      <c r="K37" s="381"/>
      <c r="L37" s="381"/>
      <c r="M37" s="381"/>
      <c r="N37" s="381"/>
      <c r="O37" s="154" t="b">
        <v>0</v>
      </c>
      <c r="P37" s="144" t="s">
        <v>260</v>
      </c>
      <c r="Q37" s="144"/>
      <c r="R37" s="144"/>
      <c r="S37" s="144"/>
      <c r="T37" s="155" t="b">
        <v>0</v>
      </c>
      <c r="U37" s="144" t="s">
        <v>258</v>
      </c>
      <c r="V37" s="144"/>
      <c r="W37" s="144"/>
      <c r="X37" s="144"/>
      <c r="Y37" s="138"/>
      <c r="Z37" s="365"/>
      <c r="AA37" s="366"/>
      <c r="AB37" s="366"/>
      <c r="AC37" s="366"/>
      <c r="AD37" s="366"/>
      <c r="AE37" s="366"/>
      <c r="AF37" s="366"/>
      <c r="AG37" s="366"/>
      <c r="AH37" s="366"/>
      <c r="AI37" s="366"/>
      <c r="AJ37" s="366"/>
      <c r="AK37" s="366"/>
      <c r="AL37" s="366"/>
      <c r="AM37" s="366"/>
      <c r="AN37" s="366"/>
      <c r="AO37" s="366"/>
      <c r="AP37" s="366"/>
      <c r="AQ37" s="367"/>
      <c r="AR37" s="378" t="str">
        <f>IF(SUM(AV37:AW38)=1,"",IF(SUM(AV37:AW38)&gt;=2,"二つ以上チェックしています",IF(SUM(AV37:AW38)=0,"どれかチェックしてください")))</f>
        <v>どれかチェックしてください</v>
      </c>
      <c r="AS37" s="379"/>
      <c r="AT37" s="379"/>
      <c r="AU37" s="379"/>
      <c r="AV37" s="174">
        <f>IF(O37=TRUE,1,0)</f>
        <v>0</v>
      </c>
      <c r="AW37" s="174">
        <f>IF(T37=TRUE,1,0)</f>
        <v>0</v>
      </c>
    </row>
    <row r="38" spans="1:49" ht="39.950000000000003" customHeight="1" x14ac:dyDescent="0.15">
      <c r="A38" s="2"/>
      <c r="B38" s="233"/>
      <c r="C38" s="382"/>
      <c r="D38" s="383"/>
      <c r="E38" s="383"/>
      <c r="F38" s="383"/>
      <c r="G38" s="383"/>
      <c r="H38" s="383"/>
      <c r="I38" s="383"/>
      <c r="J38" s="383"/>
      <c r="K38" s="383"/>
      <c r="L38" s="383"/>
      <c r="M38" s="383"/>
      <c r="N38" s="383"/>
      <c r="O38" s="139"/>
      <c r="P38" s="156" t="b">
        <v>0</v>
      </c>
      <c r="Q38" s="148" t="s">
        <v>122</v>
      </c>
      <c r="R38" s="148"/>
      <c r="S38" s="148"/>
      <c r="T38" s="148"/>
      <c r="U38" s="156" t="b">
        <v>0</v>
      </c>
      <c r="V38" s="148" t="s">
        <v>123</v>
      </c>
      <c r="W38" s="148"/>
      <c r="X38" s="148"/>
      <c r="Y38" s="149"/>
      <c r="Z38" s="368"/>
      <c r="AA38" s="369"/>
      <c r="AB38" s="369"/>
      <c r="AC38" s="369"/>
      <c r="AD38" s="369"/>
      <c r="AE38" s="369"/>
      <c r="AF38" s="369"/>
      <c r="AG38" s="369"/>
      <c r="AH38" s="369"/>
      <c r="AI38" s="369"/>
      <c r="AJ38" s="369"/>
      <c r="AK38" s="369"/>
      <c r="AL38" s="369"/>
      <c r="AM38" s="369"/>
      <c r="AN38" s="369"/>
      <c r="AO38" s="369"/>
      <c r="AP38" s="369"/>
      <c r="AQ38" s="370"/>
      <c r="AR38" s="378"/>
      <c r="AS38" s="379"/>
      <c r="AT38" s="379"/>
      <c r="AU38" s="379"/>
      <c r="AV38" s="174">
        <f>IF(P38=TRUE,1,0)</f>
        <v>0</v>
      </c>
      <c r="AW38" s="174">
        <f>IF(U38=TRUE,1,0)</f>
        <v>0</v>
      </c>
    </row>
    <row r="39" spans="1:49" ht="39.950000000000003" customHeight="1" x14ac:dyDescent="0.15">
      <c r="A39" s="2"/>
      <c r="B39" s="233">
        <v>17</v>
      </c>
      <c r="C39" s="363" t="s">
        <v>155</v>
      </c>
      <c r="D39" s="364"/>
      <c r="E39" s="364"/>
      <c r="F39" s="364"/>
      <c r="G39" s="364"/>
      <c r="H39" s="364"/>
      <c r="I39" s="364"/>
      <c r="J39" s="364"/>
      <c r="K39" s="364"/>
      <c r="L39" s="364"/>
      <c r="M39" s="364"/>
      <c r="N39" s="364"/>
      <c r="O39" s="153" t="b">
        <v>0</v>
      </c>
      <c r="P39" s="144" t="s">
        <v>260</v>
      </c>
      <c r="Q39" s="144"/>
      <c r="R39" s="144"/>
      <c r="S39" s="144"/>
      <c r="T39" s="152" t="b">
        <v>0</v>
      </c>
      <c r="U39" s="144" t="s">
        <v>258</v>
      </c>
      <c r="V39" s="144"/>
      <c r="W39" s="144"/>
      <c r="X39" s="144"/>
      <c r="Y39" s="140"/>
      <c r="Z39" s="365"/>
      <c r="AA39" s="366"/>
      <c r="AB39" s="366"/>
      <c r="AC39" s="366"/>
      <c r="AD39" s="366"/>
      <c r="AE39" s="366"/>
      <c r="AF39" s="366"/>
      <c r="AG39" s="366"/>
      <c r="AH39" s="366"/>
      <c r="AI39" s="366"/>
      <c r="AJ39" s="366"/>
      <c r="AK39" s="366"/>
      <c r="AL39" s="366"/>
      <c r="AM39" s="366"/>
      <c r="AN39" s="366"/>
      <c r="AO39" s="366"/>
      <c r="AP39" s="366"/>
      <c r="AQ39" s="367"/>
      <c r="AR39" s="378" t="str">
        <f>IF(SUM(AV39:AW40)=1,"",IF(SUM(AV39:AW40)&gt;=2,"二つ以上チェックしています",IF(SUM(AV39:AW40)=0,"どれかチェックしてください")))</f>
        <v>どれかチェックしてください</v>
      </c>
      <c r="AS39" s="379"/>
      <c r="AT39" s="379"/>
      <c r="AU39" s="379"/>
      <c r="AV39" s="174">
        <f>IF(O39=TRUE,1,0)</f>
        <v>0</v>
      </c>
      <c r="AW39" s="174">
        <f>IF(T39=TRUE,1,0)</f>
        <v>0</v>
      </c>
    </row>
    <row r="40" spans="1:49" ht="39.950000000000003" customHeight="1" x14ac:dyDescent="0.15">
      <c r="A40" s="2"/>
      <c r="B40" s="233"/>
      <c r="C40" s="363"/>
      <c r="D40" s="364"/>
      <c r="E40" s="364"/>
      <c r="F40" s="364"/>
      <c r="G40" s="364"/>
      <c r="H40" s="364"/>
      <c r="I40" s="364"/>
      <c r="J40" s="364"/>
      <c r="K40" s="364"/>
      <c r="L40" s="364"/>
      <c r="M40" s="364"/>
      <c r="N40" s="364"/>
      <c r="O40" s="136"/>
      <c r="P40" s="152" t="b">
        <v>0</v>
      </c>
      <c r="Q40" s="148" t="s">
        <v>122</v>
      </c>
      <c r="R40" s="148"/>
      <c r="S40" s="148"/>
      <c r="T40" s="148"/>
      <c r="U40" s="152" t="b">
        <v>0</v>
      </c>
      <c r="V40" s="148" t="s">
        <v>123</v>
      </c>
      <c r="W40" s="148"/>
      <c r="X40" s="148"/>
      <c r="Y40" s="149"/>
      <c r="Z40" s="368"/>
      <c r="AA40" s="369"/>
      <c r="AB40" s="369"/>
      <c r="AC40" s="369"/>
      <c r="AD40" s="369"/>
      <c r="AE40" s="369"/>
      <c r="AF40" s="369"/>
      <c r="AG40" s="369"/>
      <c r="AH40" s="369"/>
      <c r="AI40" s="369"/>
      <c r="AJ40" s="369"/>
      <c r="AK40" s="369"/>
      <c r="AL40" s="369"/>
      <c r="AM40" s="369"/>
      <c r="AN40" s="369"/>
      <c r="AO40" s="369"/>
      <c r="AP40" s="369"/>
      <c r="AQ40" s="370"/>
      <c r="AR40" s="378"/>
      <c r="AS40" s="379"/>
      <c r="AT40" s="379"/>
      <c r="AU40" s="379"/>
      <c r="AV40" s="174">
        <f>IF(P40=TRUE,1,0)</f>
        <v>0</v>
      </c>
      <c r="AW40" s="174">
        <f>IF(U40=TRUE,1,0)</f>
        <v>0</v>
      </c>
    </row>
    <row r="41" spans="1:49" ht="39.950000000000003" customHeight="1" x14ac:dyDescent="0.15">
      <c r="A41" s="2"/>
      <c r="B41" s="233">
        <v>18</v>
      </c>
      <c r="C41" s="380" t="s">
        <v>143</v>
      </c>
      <c r="D41" s="381"/>
      <c r="E41" s="381"/>
      <c r="F41" s="381"/>
      <c r="G41" s="381"/>
      <c r="H41" s="381"/>
      <c r="I41" s="381"/>
      <c r="J41" s="381"/>
      <c r="K41" s="381"/>
      <c r="L41" s="381"/>
      <c r="M41" s="381"/>
      <c r="N41" s="381"/>
      <c r="O41" s="154" t="b">
        <v>0</v>
      </c>
      <c r="P41" s="144" t="s">
        <v>260</v>
      </c>
      <c r="Q41" s="144"/>
      <c r="R41" s="144"/>
      <c r="S41" s="144"/>
      <c r="T41" s="155" t="b">
        <v>0</v>
      </c>
      <c r="U41" s="144" t="s">
        <v>258</v>
      </c>
      <c r="V41" s="144"/>
      <c r="W41" s="144"/>
      <c r="X41" s="144"/>
      <c r="Y41" s="138"/>
      <c r="Z41" s="365"/>
      <c r="AA41" s="366"/>
      <c r="AB41" s="366"/>
      <c r="AC41" s="366"/>
      <c r="AD41" s="366"/>
      <c r="AE41" s="366"/>
      <c r="AF41" s="366"/>
      <c r="AG41" s="366"/>
      <c r="AH41" s="366"/>
      <c r="AI41" s="366"/>
      <c r="AJ41" s="366"/>
      <c r="AK41" s="366"/>
      <c r="AL41" s="366"/>
      <c r="AM41" s="366"/>
      <c r="AN41" s="366"/>
      <c r="AO41" s="366"/>
      <c r="AP41" s="366"/>
      <c r="AQ41" s="367"/>
      <c r="AR41" s="378" t="str">
        <f>IF(SUM(AV41:AW42)=1,"",IF(SUM(AV41:AW42)&gt;=2,"二つ以上チェックしています",IF(SUM(AV41:AW42)=0,"どれかチェックしてください")))</f>
        <v>どれかチェックしてください</v>
      </c>
      <c r="AS41" s="379"/>
      <c r="AT41" s="379"/>
      <c r="AU41" s="379"/>
      <c r="AV41" s="174">
        <f>IF(O41=TRUE,1,0)</f>
        <v>0</v>
      </c>
      <c r="AW41" s="174">
        <f>IF(T41=TRUE,1,0)</f>
        <v>0</v>
      </c>
    </row>
    <row r="42" spans="1:49" ht="39.950000000000003" customHeight="1" x14ac:dyDescent="0.15">
      <c r="A42" s="2"/>
      <c r="B42" s="233"/>
      <c r="C42" s="382"/>
      <c r="D42" s="383"/>
      <c r="E42" s="383"/>
      <c r="F42" s="383"/>
      <c r="G42" s="383"/>
      <c r="H42" s="383"/>
      <c r="I42" s="383"/>
      <c r="J42" s="383"/>
      <c r="K42" s="383"/>
      <c r="L42" s="383"/>
      <c r="M42" s="383"/>
      <c r="N42" s="383"/>
      <c r="O42" s="139"/>
      <c r="P42" s="156" t="b">
        <v>0</v>
      </c>
      <c r="Q42" s="148" t="s">
        <v>122</v>
      </c>
      <c r="R42" s="148"/>
      <c r="S42" s="148"/>
      <c r="T42" s="148"/>
      <c r="U42" s="156" t="b">
        <v>0</v>
      </c>
      <c r="V42" s="148" t="s">
        <v>123</v>
      </c>
      <c r="W42" s="148"/>
      <c r="X42" s="148"/>
      <c r="Y42" s="149"/>
      <c r="Z42" s="368"/>
      <c r="AA42" s="369"/>
      <c r="AB42" s="369"/>
      <c r="AC42" s="369"/>
      <c r="AD42" s="369"/>
      <c r="AE42" s="369"/>
      <c r="AF42" s="369"/>
      <c r="AG42" s="369"/>
      <c r="AH42" s="369"/>
      <c r="AI42" s="369"/>
      <c r="AJ42" s="369"/>
      <c r="AK42" s="369"/>
      <c r="AL42" s="369"/>
      <c r="AM42" s="369"/>
      <c r="AN42" s="369"/>
      <c r="AO42" s="369"/>
      <c r="AP42" s="369"/>
      <c r="AQ42" s="370"/>
      <c r="AR42" s="378"/>
      <c r="AS42" s="379"/>
      <c r="AT42" s="379"/>
      <c r="AU42" s="379"/>
      <c r="AV42" s="174">
        <f>IF(P42=TRUE,1,0)</f>
        <v>0</v>
      </c>
      <c r="AW42" s="174">
        <f>IF(U42=TRUE,1,0)</f>
        <v>0</v>
      </c>
    </row>
    <row r="43" spans="1:49" ht="39.950000000000003" customHeight="1" x14ac:dyDescent="0.15">
      <c r="A43" s="2"/>
      <c r="B43" s="233">
        <v>19</v>
      </c>
      <c r="C43" s="363" t="s">
        <v>144</v>
      </c>
      <c r="D43" s="364"/>
      <c r="E43" s="364"/>
      <c r="F43" s="364"/>
      <c r="G43" s="364"/>
      <c r="H43" s="364"/>
      <c r="I43" s="364"/>
      <c r="J43" s="364"/>
      <c r="K43" s="364"/>
      <c r="L43" s="364"/>
      <c r="M43" s="364"/>
      <c r="N43" s="364"/>
      <c r="O43" s="153" t="b">
        <v>0</v>
      </c>
      <c r="P43" s="144" t="s">
        <v>260</v>
      </c>
      <c r="Q43" s="144"/>
      <c r="R43" s="144"/>
      <c r="S43" s="144"/>
      <c r="T43" s="152" t="b">
        <v>0</v>
      </c>
      <c r="U43" s="144" t="s">
        <v>258</v>
      </c>
      <c r="V43" s="144"/>
      <c r="W43" s="144"/>
      <c r="X43" s="144"/>
      <c r="Y43" s="140"/>
      <c r="Z43" s="365"/>
      <c r="AA43" s="366"/>
      <c r="AB43" s="366"/>
      <c r="AC43" s="366"/>
      <c r="AD43" s="366"/>
      <c r="AE43" s="366"/>
      <c r="AF43" s="366"/>
      <c r="AG43" s="366"/>
      <c r="AH43" s="366"/>
      <c r="AI43" s="366"/>
      <c r="AJ43" s="366"/>
      <c r="AK43" s="366"/>
      <c r="AL43" s="366"/>
      <c r="AM43" s="366"/>
      <c r="AN43" s="366"/>
      <c r="AO43" s="366"/>
      <c r="AP43" s="366"/>
      <c r="AQ43" s="367"/>
      <c r="AR43" s="378" t="str">
        <f>IF(SUM(AV43:AW44)=1,"",IF(SUM(AV43:AW44)&gt;=2,"二つ以上チェックしています",IF(SUM(AV43:AW44)=0,"どれかチェックしてください")))</f>
        <v>どれかチェックしてください</v>
      </c>
      <c r="AS43" s="379"/>
      <c r="AT43" s="379"/>
      <c r="AU43" s="379"/>
      <c r="AV43" s="174">
        <f>IF(O43=TRUE,1,0)</f>
        <v>0</v>
      </c>
      <c r="AW43" s="174">
        <f>IF(T43=TRUE,1,0)</f>
        <v>0</v>
      </c>
    </row>
    <row r="44" spans="1:49" ht="39.950000000000003" customHeight="1" x14ac:dyDescent="0.15">
      <c r="A44" s="2"/>
      <c r="B44" s="233"/>
      <c r="C44" s="384"/>
      <c r="D44" s="385"/>
      <c r="E44" s="385"/>
      <c r="F44" s="385"/>
      <c r="G44" s="385"/>
      <c r="H44" s="385"/>
      <c r="I44" s="385"/>
      <c r="J44" s="385"/>
      <c r="K44" s="385"/>
      <c r="L44" s="385"/>
      <c r="M44" s="385"/>
      <c r="N44" s="385"/>
      <c r="O44" s="141"/>
      <c r="P44" s="157" t="b">
        <v>0</v>
      </c>
      <c r="Q44" s="145" t="s">
        <v>122</v>
      </c>
      <c r="R44" s="145"/>
      <c r="S44" s="145"/>
      <c r="T44" s="145"/>
      <c r="U44" s="157" t="b">
        <v>0</v>
      </c>
      <c r="V44" s="145" t="s">
        <v>123</v>
      </c>
      <c r="W44" s="145"/>
      <c r="X44" s="145"/>
      <c r="Y44" s="146"/>
      <c r="Z44" s="386"/>
      <c r="AA44" s="387"/>
      <c r="AB44" s="387"/>
      <c r="AC44" s="387"/>
      <c r="AD44" s="387"/>
      <c r="AE44" s="387"/>
      <c r="AF44" s="387"/>
      <c r="AG44" s="387"/>
      <c r="AH44" s="387"/>
      <c r="AI44" s="387"/>
      <c r="AJ44" s="387"/>
      <c r="AK44" s="387"/>
      <c r="AL44" s="387"/>
      <c r="AM44" s="387"/>
      <c r="AN44" s="387"/>
      <c r="AO44" s="387"/>
      <c r="AP44" s="387"/>
      <c r="AQ44" s="388"/>
      <c r="AR44" s="378"/>
      <c r="AS44" s="379"/>
      <c r="AT44" s="379"/>
      <c r="AU44" s="379"/>
      <c r="AV44" s="174">
        <f>IF(P44=TRUE,1,0)</f>
        <v>0</v>
      </c>
      <c r="AW44" s="174">
        <f>IF(U44=TRUE,1,0)</f>
        <v>0</v>
      </c>
    </row>
    <row r="45" spans="1:49" ht="36.75" customHeight="1" x14ac:dyDescent="0.15">
      <c r="A45" s="414" t="s">
        <v>125</v>
      </c>
      <c r="B45" s="407"/>
      <c r="C45" s="407"/>
      <c r="D45" s="407"/>
      <c r="E45" s="407"/>
      <c r="F45" s="407"/>
      <c r="G45" s="407"/>
      <c r="H45" s="407"/>
      <c r="I45" s="407"/>
      <c r="J45" s="407"/>
      <c r="K45" s="407"/>
      <c r="L45" s="407"/>
      <c r="M45" s="407"/>
      <c r="N45" s="407"/>
      <c r="O45" s="61">
        <f>COUNTIF(O6:O44,TRUE)</f>
        <v>0</v>
      </c>
      <c r="P45" s="61">
        <f>COUNTIF(P6:P44,TRUE)</f>
        <v>0</v>
      </c>
      <c r="Q45" s="1"/>
      <c r="R45" s="1"/>
      <c r="S45" s="1"/>
      <c r="T45" s="61">
        <f>COUNTIF(T6:T44,TRUE)</f>
        <v>0</v>
      </c>
      <c r="U45" s="61">
        <f>COUNTIF(U6:U44,TRUE)</f>
        <v>0</v>
      </c>
      <c r="V45" s="61">
        <f>SUM(O45,P45,T45,U45)</f>
        <v>0</v>
      </c>
      <c r="W45" s="1"/>
      <c r="X45" s="1"/>
      <c r="Y45" s="1"/>
      <c r="Z45" s="1"/>
      <c r="AA45" s="1"/>
      <c r="AB45" s="1"/>
      <c r="AC45" s="1"/>
      <c r="AD45" s="1"/>
      <c r="AE45" s="1"/>
      <c r="AF45" s="1"/>
      <c r="AG45" s="1"/>
      <c r="AH45" s="1"/>
      <c r="AI45" s="1"/>
      <c r="AJ45" s="1"/>
      <c r="AK45" s="1"/>
      <c r="AL45" s="1"/>
      <c r="AM45" s="1"/>
      <c r="AN45" s="1"/>
      <c r="AO45" s="1"/>
      <c r="AP45" s="1"/>
      <c r="AQ45" s="8"/>
    </row>
    <row r="46" spans="1:49" ht="39.950000000000003" customHeight="1" x14ac:dyDescent="0.15">
      <c r="A46" s="2"/>
      <c r="B46" s="233">
        <v>20</v>
      </c>
      <c r="C46" s="373" t="s">
        <v>156</v>
      </c>
      <c r="D46" s="374"/>
      <c r="E46" s="374"/>
      <c r="F46" s="374"/>
      <c r="G46" s="374"/>
      <c r="H46" s="374"/>
      <c r="I46" s="374"/>
      <c r="J46" s="374"/>
      <c r="K46" s="374"/>
      <c r="L46" s="374"/>
      <c r="M46" s="374"/>
      <c r="N46" s="374"/>
      <c r="O46" s="150" t="b">
        <v>0</v>
      </c>
      <c r="P46" s="205" t="s">
        <v>260</v>
      </c>
      <c r="Q46" s="205"/>
      <c r="R46" s="205"/>
      <c r="S46" s="205"/>
      <c r="T46" s="151" t="b">
        <v>0</v>
      </c>
      <c r="U46" s="205" t="s">
        <v>258</v>
      </c>
      <c r="V46" s="205"/>
      <c r="W46" s="205"/>
      <c r="X46" s="205"/>
      <c r="Y46" s="135"/>
      <c r="Z46" s="375"/>
      <c r="AA46" s="376"/>
      <c r="AB46" s="376"/>
      <c r="AC46" s="376"/>
      <c r="AD46" s="376"/>
      <c r="AE46" s="376"/>
      <c r="AF46" s="376"/>
      <c r="AG46" s="376"/>
      <c r="AH46" s="376"/>
      <c r="AI46" s="376"/>
      <c r="AJ46" s="376"/>
      <c r="AK46" s="376"/>
      <c r="AL46" s="376"/>
      <c r="AM46" s="376"/>
      <c r="AN46" s="376"/>
      <c r="AO46" s="376"/>
      <c r="AP46" s="376"/>
      <c r="AQ46" s="377"/>
      <c r="AR46" s="378" t="str">
        <f>IF(SUM(AV46:AW47)=1,"",IF(SUM(AV46:AW47)&gt;=2,"二つ以上チェックしています",IF(SUM(AV46:AW47)=0,"どれかチェックしてください")))</f>
        <v>どれかチェックしてください</v>
      </c>
      <c r="AS46" s="379"/>
      <c r="AT46" s="379"/>
      <c r="AU46" s="379"/>
      <c r="AV46" s="174">
        <f>IF(O46=TRUE,1,0)</f>
        <v>0</v>
      </c>
      <c r="AW46" s="174">
        <f>IF(T46=TRUE,1,0)</f>
        <v>0</v>
      </c>
    </row>
    <row r="47" spans="1:49" ht="39.950000000000003" customHeight="1" x14ac:dyDescent="0.15">
      <c r="A47" s="2"/>
      <c r="B47" s="233"/>
      <c r="C47" s="363"/>
      <c r="D47" s="364"/>
      <c r="E47" s="364"/>
      <c r="F47" s="364"/>
      <c r="G47" s="364"/>
      <c r="H47" s="364"/>
      <c r="I47" s="364"/>
      <c r="J47" s="364"/>
      <c r="K47" s="364"/>
      <c r="L47" s="364"/>
      <c r="M47" s="364"/>
      <c r="N47" s="364"/>
      <c r="O47" s="136"/>
      <c r="P47" s="152" t="b">
        <v>0</v>
      </c>
      <c r="Q47" s="148" t="s">
        <v>122</v>
      </c>
      <c r="R47" s="148"/>
      <c r="S47" s="148"/>
      <c r="T47" s="148"/>
      <c r="U47" s="152" t="b">
        <v>0</v>
      </c>
      <c r="V47" s="148" t="s">
        <v>123</v>
      </c>
      <c r="W47" s="148"/>
      <c r="X47" s="148"/>
      <c r="Y47" s="149"/>
      <c r="Z47" s="368"/>
      <c r="AA47" s="369"/>
      <c r="AB47" s="369"/>
      <c r="AC47" s="369"/>
      <c r="AD47" s="369"/>
      <c r="AE47" s="369"/>
      <c r="AF47" s="369"/>
      <c r="AG47" s="369"/>
      <c r="AH47" s="369"/>
      <c r="AI47" s="369"/>
      <c r="AJ47" s="369"/>
      <c r="AK47" s="369"/>
      <c r="AL47" s="369"/>
      <c r="AM47" s="369"/>
      <c r="AN47" s="369"/>
      <c r="AO47" s="369"/>
      <c r="AP47" s="369"/>
      <c r="AQ47" s="370"/>
      <c r="AR47" s="378"/>
      <c r="AS47" s="379"/>
      <c r="AT47" s="379"/>
      <c r="AU47" s="379"/>
      <c r="AV47" s="174">
        <f>IF(P47=TRUE,1,0)</f>
        <v>0</v>
      </c>
      <c r="AW47" s="174">
        <f>IF(U47=TRUE,1,0)</f>
        <v>0</v>
      </c>
    </row>
    <row r="48" spans="1:49" ht="39.950000000000003" customHeight="1" x14ac:dyDescent="0.15">
      <c r="A48" s="2"/>
      <c r="B48" s="233">
        <v>21</v>
      </c>
      <c r="C48" s="380" t="s">
        <v>157</v>
      </c>
      <c r="D48" s="381"/>
      <c r="E48" s="381"/>
      <c r="F48" s="381"/>
      <c r="G48" s="381"/>
      <c r="H48" s="381"/>
      <c r="I48" s="381"/>
      <c r="J48" s="381"/>
      <c r="K48" s="381"/>
      <c r="L48" s="381"/>
      <c r="M48" s="381"/>
      <c r="N48" s="381"/>
      <c r="O48" s="154" t="b">
        <v>0</v>
      </c>
      <c r="P48" s="144" t="s">
        <v>260</v>
      </c>
      <c r="Q48" s="144"/>
      <c r="R48" s="144"/>
      <c r="S48" s="144"/>
      <c r="T48" s="155" t="b">
        <v>0</v>
      </c>
      <c r="U48" s="144" t="s">
        <v>258</v>
      </c>
      <c r="V48" s="144"/>
      <c r="W48" s="144"/>
      <c r="X48" s="144"/>
      <c r="Y48" s="138"/>
      <c r="Z48" s="365"/>
      <c r="AA48" s="366"/>
      <c r="AB48" s="366"/>
      <c r="AC48" s="366"/>
      <c r="AD48" s="366"/>
      <c r="AE48" s="366"/>
      <c r="AF48" s="366"/>
      <c r="AG48" s="366"/>
      <c r="AH48" s="366"/>
      <c r="AI48" s="366"/>
      <c r="AJ48" s="366"/>
      <c r="AK48" s="366"/>
      <c r="AL48" s="366"/>
      <c r="AM48" s="366"/>
      <c r="AN48" s="366"/>
      <c r="AO48" s="366"/>
      <c r="AP48" s="366"/>
      <c r="AQ48" s="367"/>
      <c r="AR48" s="378" t="str">
        <f>IF(SUM(AV48:AW49)=1,"",IF(SUM(AV48:AW49)&gt;=2,"二つ以上チェックしています",IF(SUM(AV48:AW49)=0,"どれかチェックしてください")))</f>
        <v>どれかチェックしてください</v>
      </c>
      <c r="AS48" s="379"/>
      <c r="AT48" s="379"/>
      <c r="AU48" s="379"/>
      <c r="AV48" s="174">
        <f>IF(O48=TRUE,1,0)</f>
        <v>0</v>
      </c>
      <c r="AW48" s="174">
        <f>IF(T48=TRUE,1,0)</f>
        <v>0</v>
      </c>
    </row>
    <row r="49" spans="1:49" ht="39.950000000000003" customHeight="1" x14ac:dyDescent="0.15">
      <c r="A49" s="2"/>
      <c r="B49" s="233"/>
      <c r="C49" s="382"/>
      <c r="D49" s="383"/>
      <c r="E49" s="383"/>
      <c r="F49" s="383"/>
      <c r="G49" s="383"/>
      <c r="H49" s="383"/>
      <c r="I49" s="383"/>
      <c r="J49" s="383"/>
      <c r="K49" s="383"/>
      <c r="L49" s="383"/>
      <c r="M49" s="383"/>
      <c r="N49" s="383"/>
      <c r="O49" s="139"/>
      <c r="P49" s="156" t="b">
        <v>0</v>
      </c>
      <c r="Q49" s="148" t="s">
        <v>122</v>
      </c>
      <c r="R49" s="148"/>
      <c r="S49" s="148"/>
      <c r="T49" s="148"/>
      <c r="U49" s="156" t="b">
        <v>0</v>
      </c>
      <c r="V49" s="148" t="s">
        <v>123</v>
      </c>
      <c r="W49" s="148"/>
      <c r="X49" s="148"/>
      <c r="Y49" s="149"/>
      <c r="Z49" s="368"/>
      <c r="AA49" s="369"/>
      <c r="AB49" s="369"/>
      <c r="AC49" s="369"/>
      <c r="AD49" s="369"/>
      <c r="AE49" s="369"/>
      <c r="AF49" s="369"/>
      <c r="AG49" s="369"/>
      <c r="AH49" s="369"/>
      <c r="AI49" s="369"/>
      <c r="AJ49" s="369"/>
      <c r="AK49" s="369"/>
      <c r="AL49" s="369"/>
      <c r="AM49" s="369"/>
      <c r="AN49" s="369"/>
      <c r="AO49" s="369"/>
      <c r="AP49" s="369"/>
      <c r="AQ49" s="370"/>
      <c r="AR49" s="378"/>
      <c r="AS49" s="379"/>
      <c r="AT49" s="379"/>
      <c r="AU49" s="379"/>
      <c r="AV49" s="174">
        <f>IF(P49=TRUE,1,0)</f>
        <v>0</v>
      </c>
      <c r="AW49" s="174">
        <f>IF(U49=TRUE,1,0)</f>
        <v>0</v>
      </c>
    </row>
    <row r="50" spans="1:49" ht="39.950000000000003" customHeight="1" x14ac:dyDescent="0.15">
      <c r="A50" s="2"/>
      <c r="B50" s="233">
        <v>22</v>
      </c>
      <c r="C50" s="380" t="s">
        <v>158</v>
      </c>
      <c r="D50" s="381"/>
      <c r="E50" s="381"/>
      <c r="F50" s="381"/>
      <c r="G50" s="381"/>
      <c r="H50" s="381"/>
      <c r="I50" s="381"/>
      <c r="J50" s="381"/>
      <c r="K50" s="381"/>
      <c r="L50" s="381"/>
      <c r="M50" s="381"/>
      <c r="N50" s="381"/>
      <c r="O50" s="154" t="b">
        <v>0</v>
      </c>
      <c r="P50" s="144" t="s">
        <v>260</v>
      </c>
      <c r="Q50" s="144"/>
      <c r="R50" s="144"/>
      <c r="S50" s="144"/>
      <c r="T50" s="155" t="b">
        <v>0</v>
      </c>
      <c r="U50" s="144" t="s">
        <v>258</v>
      </c>
      <c r="V50" s="144"/>
      <c r="W50" s="144"/>
      <c r="X50" s="144"/>
      <c r="Y50" s="138"/>
      <c r="Z50" s="365"/>
      <c r="AA50" s="366"/>
      <c r="AB50" s="366"/>
      <c r="AC50" s="366"/>
      <c r="AD50" s="366"/>
      <c r="AE50" s="366"/>
      <c r="AF50" s="366"/>
      <c r="AG50" s="366"/>
      <c r="AH50" s="366"/>
      <c r="AI50" s="366"/>
      <c r="AJ50" s="366"/>
      <c r="AK50" s="366"/>
      <c r="AL50" s="366"/>
      <c r="AM50" s="366"/>
      <c r="AN50" s="366"/>
      <c r="AO50" s="366"/>
      <c r="AP50" s="366"/>
      <c r="AQ50" s="367"/>
      <c r="AR50" s="378" t="str">
        <f>IF(SUM(AV50:AW51)=1,"",IF(SUM(AV50:AW51)&gt;=2,"二つ以上チェックしています",IF(SUM(AV50:AW51)=0,"どれかチェックしてください")))</f>
        <v>どれかチェックしてください</v>
      </c>
      <c r="AS50" s="379"/>
      <c r="AT50" s="379"/>
      <c r="AU50" s="379"/>
      <c r="AV50" s="174">
        <f>IF(O50=TRUE,1,0)</f>
        <v>0</v>
      </c>
      <c r="AW50" s="174">
        <f>IF(T50=TRUE,1,0)</f>
        <v>0</v>
      </c>
    </row>
    <row r="51" spans="1:49" ht="39.950000000000003" customHeight="1" x14ac:dyDescent="0.15">
      <c r="A51" s="2"/>
      <c r="B51" s="233"/>
      <c r="C51" s="382"/>
      <c r="D51" s="383"/>
      <c r="E51" s="383"/>
      <c r="F51" s="383"/>
      <c r="G51" s="383"/>
      <c r="H51" s="383"/>
      <c r="I51" s="383"/>
      <c r="J51" s="383"/>
      <c r="K51" s="383"/>
      <c r="L51" s="383"/>
      <c r="M51" s="383"/>
      <c r="N51" s="383"/>
      <c r="O51" s="139"/>
      <c r="P51" s="156" t="b">
        <v>0</v>
      </c>
      <c r="Q51" s="148" t="s">
        <v>122</v>
      </c>
      <c r="R51" s="148"/>
      <c r="S51" s="148"/>
      <c r="T51" s="148"/>
      <c r="U51" s="156" t="b">
        <v>0</v>
      </c>
      <c r="V51" s="148" t="s">
        <v>123</v>
      </c>
      <c r="W51" s="148"/>
      <c r="X51" s="148"/>
      <c r="Y51" s="149"/>
      <c r="Z51" s="368"/>
      <c r="AA51" s="369"/>
      <c r="AB51" s="369"/>
      <c r="AC51" s="369"/>
      <c r="AD51" s="369"/>
      <c r="AE51" s="369"/>
      <c r="AF51" s="369"/>
      <c r="AG51" s="369"/>
      <c r="AH51" s="369"/>
      <c r="AI51" s="369"/>
      <c r="AJ51" s="369"/>
      <c r="AK51" s="369"/>
      <c r="AL51" s="369"/>
      <c r="AM51" s="369"/>
      <c r="AN51" s="369"/>
      <c r="AO51" s="369"/>
      <c r="AP51" s="369"/>
      <c r="AQ51" s="370"/>
      <c r="AR51" s="378"/>
      <c r="AS51" s="379"/>
      <c r="AT51" s="379"/>
      <c r="AU51" s="379"/>
      <c r="AV51" s="174">
        <f>IF(P51=TRUE,1,0)</f>
        <v>0</v>
      </c>
      <c r="AW51" s="174">
        <f>IF(U51=TRUE,1,0)</f>
        <v>0</v>
      </c>
    </row>
    <row r="52" spans="1:49" ht="39.950000000000003" customHeight="1" x14ac:dyDescent="0.15">
      <c r="A52" s="2"/>
      <c r="B52" s="233">
        <v>23</v>
      </c>
      <c r="C52" s="363" t="s">
        <v>159</v>
      </c>
      <c r="D52" s="364"/>
      <c r="E52" s="364"/>
      <c r="F52" s="364"/>
      <c r="G52" s="364"/>
      <c r="H52" s="364"/>
      <c r="I52" s="364"/>
      <c r="J52" s="364"/>
      <c r="K52" s="364"/>
      <c r="L52" s="364"/>
      <c r="M52" s="364"/>
      <c r="N52" s="364"/>
      <c r="O52" s="153" t="b">
        <v>0</v>
      </c>
      <c r="P52" s="144" t="s">
        <v>260</v>
      </c>
      <c r="Q52" s="144"/>
      <c r="R52" s="144"/>
      <c r="S52" s="144"/>
      <c r="T52" s="152" t="b">
        <v>0</v>
      </c>
      <c r="U52" s="144" t="s">
        <v>258</v>
      </c>
      <c r="V52" s="144"/>
      <c r="W52" s="144"/>
      <c r="X52" s="144"/>
      <c r="Y52" s="140"/>
      <c r="Z52" s="365"/>
      <c r="AA52" s="366"/>
      <c r="AB52" s="366"/>
      <c r="AC52" s="366"/>
      <c r="AD52" s="366"/>
      <c r="AE52" s="366"/>
      <c r="AF52" s="366"/>
      <c r="AG52" s="366"/>
      <c r="AH52" s="366"/>
      <c r="AI52" s="366"/>
      <c r="AJ52" s="366"/>
      <c r="AK52" s="366"/>
      <c r="AL52" s="366"/>
      <c r="AM52" s="366"/>
      <c r="AN52" s="366"/>
      <c r="AO52" s="366"/>
      <c r="AP52" s="366"/>
      <c r="AQ52" s="367"/>
      <c r="AR52" s="378" t="str">
        <f>IF(SUM(AV52:AW53)=1,"",IF(SUM(AV52:AW53)&gt;=2,"二つ以上チェックしています",IF(SUM(AV52:AW53)=0,"どれかチェックしてください")))</f>
        <v>どれかチェックしてください</v>
      </c>
      <c r="AS52" s="379"/>
      <c r="AT52" s="379"/>
      <c r="AU52" s="379"/>
      <c r="AV52" s="174">
        <f>IF(O52=TRUE,1,0)</f>
        <v>0</v>
      </c>
      <c r="AW52" s="174">
        <f>IF(T52=TRUE,1,0)</f>
        <v>0</v>
      </c>
    </row>
    <row r="53" spans="1:49" ht="39.950000000000003" customHeight="1" x14ac:dyDescent="0.15">
      <c r="A53" s="2"/>
      <c r="B53" s="233"/>
      <c r="C53" s="384"/>
      <c r="D53" s="385"/>
      <c r="E53" s="385"/>
      <c r="F53" s="385"/>
      <c r="G53" s="385"/>
      <c r="H53" s="385"/>
      <c r="I53" s="385"/>
      <c r="J53" s="385"/>
      <c r="K53" s="385"/>
      <c r="L53" s="385"/>
      <c r="M53" s="385"/>
      <c r="N53" s="385"/>
      <c r="O53" s="141"/>
      <c r="P53" s="157" t="b">
        <v>0</v>
      </c>
      <c r="Q53" s="145" t="s">
        <v>122</v>
      </c>
      <c r="R53" s="145"/>
      <c r="S53" s="145"/>
      <c r="T53" s="145"/>
      <c r="U53" s="157" t="b">
        <v>0</v>
      </c>
      <c r="V53" s="145" t="s">
        <v>123</v>
      </c>
      <c r="W53" s="145"/>
      <c r="X53" s="145"/>
      <c r="Y53" s="146"/>
      <c r="Z53" s="386"/>
      <c r="AA53" s="387"/>
      <c r="AB53" s="387"/>
      <c r="AC53" s="387"/>
      <c r="AD53" s="387"/>
      <c r="AE53" s="387"/>
      <c r="AF53" s="387"/>
      <c r="AG53" s="387"/>
      <c r="AH53" s="387"/>
      <c r="AI53" s="387"/>
      <c r="AJ53" s="387"/>
      <c r="AK53" s="387"/>
      <c r="AL53" s="387"/>
      <c r="AM53" s="387"/>
      <c r="AN53" s="387"/>
      <c r="AO53" s="387"/>
      <c r="AP53" s="387"/>
      <c r="AQ53" s="388"/>
      <c r="AR53" s="378"/>
      <c r="AS53" s="379"/>
      <c r="AT53" s="379"/>
      <c r="AU53" s="379"/>
      <c r="AV53" s="174">
        <f>IF(P53=TRUE,1,0)</f>
        <v>0</v>
      </c>
      <c r="AW53" s="174">
        <f>IF(U53=TRUE,1,0)</f>
        <v>0</v>
      </c>
    </row>
    <row r="54" spans="1:49" ht="28.5" customHeight="1" x14ac:dyDescent="0.15">
      <c r="A54" s="371" t="s">
        <v>126</v>
      </c>
      <c r="B54" s="372"/>
      <c r="C54" s="372"/>
      <c r="D54" s="372"/>
      <c r="E54" s="372"/>
      <c r="F54" s="372"/>
      <c r="G54" s="372"/>
      <c r="H54" s="372"/>
      <c r="I54" s="372"/>
      <c r="J54" s="372"/>
      <c r="K54" s="372"/>
      <c r="L54" s="372"/>
      <c r="M54" s="372"/>
      <c r="N54" s="372"/>
      <c r="O54" s="1"/>
      <c r="P54" s="1"/>
      <c r="Q54" s="204"/>
      <c r="R54" s="204"/>
      <c r="S54" s="204"/>
      <c r="T54" s="204"/>
      <c r="U54" s="1"/>
      <c r="V54" s="204"/>
      <c r="W54" s="204"/>
      <c r="X54" s="204"/>
      <c r="Y54" s="204"/>
      <c r="Z54" s="204"/>
      <c r="AA54" s="204"/>
      <c r="AB54" s="204"/>
      <c r="AC54" s="204"/>
      <c r="AD54" s="204"/>
      <c r="AE54" s="204"/>
      <c r="AF54" s="204"/>
      <c r="AG54" s="204"/>
      <c r="AH54" s="204"/>
      <c r="AI54" s="204"/>
      <c r="AJ54" s="204"/>
      <c r="AK54" s="204"/>
      <c r="AL54" s="204"/>
      <c r="AM54" s="204"/>
      <c r="AN54" s="204"/>
      <c r="AO54" s="204"/>
      <c r="AP54" s="204"/>
      <c r="AQ54" s="137"/>
    </row>
    <row r="55" spans="1:49" ht="39.950000000000003" customHeight="1" x14ac:dyDescent="0.15">
      <c r="A55" s="2"/>
      <c r="B55" s="233">
        <v>24</v>
      </c>
      <c r="C55" s="373" t="s">
        <v>225</v>
      </c>
      <c r="D55" s="374"/>
      <c r="E55" s="374"/>
      <c r="F55" s="374"/>
      <c r="G55" s="374"/>
      <c r="H55" s="374"/>
      <c r="I55" s="374"/>
      <c r="J55" s="374"/>
      <c r="K55" s="374"/>
      <c r="L55" s="374"/>
      <c r="M55" s="374"/>
      <c r="N55" s="374"/>
      <c r="O55" s="150" t="b">
        <v>0</v>
      </c>
      <c r="P55" s="205" t="s">
        <v>260</v>
      </c>
      <c r="Q55" s="205"/>
      <c r="R55" s="205"/>
      <c r="S55" s="205"/>
      <c r="T55" s="151" t="b">
        <v>0</v>
      </c>
      <c r="U55" s="205" t="s">
        <v>258</v>
      </c>
      <c r="V55" s="205"/>
      <c r="W55" s="205"/>
      <c r="X55" s="205"/>
      <c r="Y55" s="135"/>
      <c r="Z55" s="375"/>
      <c r="AA55" s="376"/>
      <c r="AB55" s="376"/>
      <c r="AC55" s="376"/>
      <c r="AD55" s="376"/>
      <c r="AE55" s="376"/>
      <c r="AF55" s="376"/>
      <c r="AG55" s="376"/>
      <c r="AH55" s="376"/>
      <c r="AI55" s="376"/>
      <c r="AJ55" s="376"/>
      <c r="AK55" s="376"/>
      <c r="AL55" s="376"/>
      <c r="AM55" s="376"/>
      <c r="AN55" s="376"/>
      <c r="AO55" s="376"/>
      <c r="AP55" s="376"/>
      <c r="AQ55" s="377"/>
      <c r="AR55" s="378" t="str">
        <f>IF(SUM(AV55:AW56)=1,"",IF(SUM(AV55:AW56)&gt;=2,"二つ以上チェックしています",IF(SUM(AV55:AW56)=0,"どれかチェックしてください")))</f>
        <v>どれかチェックしてください</v>
      </c>
      <c r="AS55" s="379"/>
      <c r="AT55" s="379"/>
      <c r="AU55" s="379"/>
      <c r="AV55" s="174">
        <f>IF(O55=TRUE,1,0)</f>
        <v>0</v>
      </c>
      <c r="AW55" s="174">
        <f>IF(T55=TRUE,1,0)</f>
        <v>0</v>
      </c>
    </row>
    <row r="56" spans="1:49" ht="39.950000000000003" customHeight="1" x14ac:dyDescent="0.15">
      <c r="A56" s="2"/>
      <c r="B56" s="233"/>
      <c r="C56" s="363"/>
      <c r="D56" s="364"/>
      <c r="E56" s="364"/>
      <c r="F56" s="364"/>
      <c r="G56" s="364"/>
      <c r="H56" s="364"/>
      <c r="I56" s="364"/>
      <c r="J56" s="364"/>
      <c r="K56" s="364"/>
      <c r="L56" s="364"/>
      <c r="M56" s="364"/>
      <c r="N56" s="364"/>
      <c r="O56" s="136"/>
      <c r="P56" s="152" t="b">
        <v>0</v>
      </c>
      <c r="Q56" s="148" t="s">
        <v>122</v>
      </c>
      <c r="R56" s="148"/>
      <c r="S56" s="148"/>
      <c r="T56" s="148"/>
      <c r="U56" s="152" t="b">
        <v>0</v>
      </c>
      <c r="V56" s="148" t="s">
        <v>123</v>
      </c>
      <c r="W56" s="148"/>
      <c r="X56" s="148"/>
      <c r="Y56" s="149"/>
      <c r="Z56" s="368"/>
      <c r="AA56" s="369"/>
      <c r="AB56" s="369"/>
      <c r="AC56" s="369"/>
      <c r="AD56" s="369"/>
      <c r="AE56" s="369"/>
      <c r="AF56" s="369"/>
      <c r="AG56" s="369"/>
      <c r="AH56" s="369"/>
      <c r="AI56" s="369"/>
      <c r="AJ56" s="369"/>
      <c r="AK56" s="369"/>
      <c r="AL56" s="369"/>
      <c r="AM56" s="369"/>
      <c r="AN56" s="369"/>
      <c r="AO56" s="369"/>
      <c r="AP56" s="369"/>
      <c r="AQ56" s="370"/>
      <c r="AR56" s="378"/>
      <c r="AS56" s="379"/>
      <c r="AT56" s="379"/>
      <c r="AU56" s="379"/>
      <c r="AV56" s="174">
        <f>IF(P56=TRUE,1,0)</f>
        <v>0</v>
      </c>
      <c r="AW56" s="174">
        <f>IF(U56=TRUE,1,0)</f>
        <v>0</v>
      </c>
    </row>
    <row r="57" spans="1:49" ht="39.950000000000003" customHeight="1" x14ac:dyDescent="0.15">
      <c r="A57" s="2"/>
      <c r="B57" s="233">
        <v>25</v>
      </c>
      <c r="C57" s="380" t="s">
        <v>160</v>
      </c>
      <c r="D57" s="381"/>
      <c r="E57" s="381"/>
      <c r="F57" s="381"/>
      <c r="G57" s="381"/>
      <c r="H57" s="381"/>
      <c r="I57" s="381"/>
      <c r="J57" s="381"/>
      <c r="K57" s="381"/>
      <c r="L57" s="381"/>
      <c r="M57" s="381"/>
      <c r="N57" s="381"/>
      <c r="O57" s="154" t="b">
        <v>0</v>
      </c>
      <c r="P57" s="144" t="s">
        <v>260</v>
      </c>
      <c r="Q57" s="144"/>
      <c r="R57" s="144"/>
      <c r="S57" s="144"/>
      <c r="T57" s="155" t="b">
        <v>0</v>
      </c>
      <c r="U57" s="144" t="s">
        <v>258</v>
      </c>
      <c r="V57" s="144"/>
      <c r="W57" s="144"/>
      <c r="X57" s="144"/>
      <c r="Y57" s="138"/>
      <c r="Z57" s="365"/>
      <c r="AA57" s="366"/>
      <c r="AB57" s="366"/>
      <c r="AC57" s="366"/>
      <c r="AD57" s="366"/>
      <c r="AE57" s="366"/>
      <c r="AF57" s="366"/>
      <c r="AG57" s="366"/>
      <c r="AH57" s="366"/>
      <c r="AI57" s="366"/>
      <c r="AJ57" s="366"/>
      <c r="AK57" s="366"/>
      <c r="AL57" s="366"/>
      <c r="AM57" s="366"/>
      <c r="AN57" s="366"/>
      <c r="AO57" s="366"/>
      <c r="AP57" s="366"/>
      <c r="AQ57" s="367"/>
      <c r="AR57" s="378" t="str">
        <f>IF(SUM(AV57:AW58)=1,"",IF(SUM(AV57:AW58)&gt;=2,"二つ以上チェックしています",IF(SUM(AV57:AW58)=0,"どれかチェックしてください")))</f>
        <v>どれかチェックしてください</v>
      </c>
      <c r="AS57" s="379"/>
      <c r="AT57" s="379"/>
      <c r="AU57" s="379"/>
      <c r="AV57" s="174">
        <f>IF(O57=TRUE,1,0)</f>
        <v>0</v>
      </c>
      <c r="AW57" s="174">
        <f>IF(T57=TRUE,1,0)</f>
        <v>0</v>
      </c>
    </row>
    <row r="58" spans="1:49" ht="39.950000000000003" customHeight="1" x14ac:dyDescent="0.15">
      <c r="A58" s="2"/>
      <c r="B58" s="233"/>
      <c r="C58" s="382"/>
      <c r="D58" s="383"/>
      <c r="E58" s="383"/>
      <c r="F58" s="383"/>
      <c r="G58" s="383"/>
      <c r="H58" s="383"/>
      <c r="I58" s="383"/>
      <c r="J58" s="383"/>
      <c r="K58" s="383"/>
      <c r="L58" s="383"/>
      <c r="M58" s="383"/>
      <c r="N58" s="383"/>
      <c r="O58" s="139"/>
      <c r="P58" s="156" t="b">
        <v>0</v>
      </c>
      <c r="Q58" s="148" t="s">
        <v>122</v>
      </c>
      <c r="R58" s="148"/>
      <c r="S58" s="148"/>
      <c r="T58" s="148"/>
      <c r="U58" s="156" t="b">
        <v>0</v>
      </c>
      <c r="V58" s="148" t="s">
        <v>123</v>
      </c>
      <c r="W58" s="148"/>
      <c r="X58" s="148"/>
      <c r="Y58" s="149"/>
      <c r="Z58" s="368"/>
      <c r="AA58" s="369"/>
      <c r="AB58" s="369"/>
      <c r="AC58" s="369"/>
      <c r="AD58" s="369"/>
      <c r="AE58" s="369"/>
      <c r="AF58" s="369"/>
      <c r="AG58" s="369"/>
      <c r="AH58" s="369"/>
      <c r="AI58" s="369"/>
      <c r="AJ58" s="369"/>
      <c r="AK58" s="369"/>
      <c r="AL58" s="369"/>
      <c r="AM58" s="369"/>
      <c r="AN58" s="369"/>
      <c r="AO58" s="369"/>
      <c r="AP58" s="369"/>
      <c r="AQ58" s="370"/>
      <c r="AR58" s="378"/>
      <c r="AS58" s="379"/>
      <c r="AT58" s="379"/>
      <c r="AU58" s="379"/>
      <c r="AV58" s="174">
        <f>IF(P58=TRUE,1,0)</f>
        <v>0</v>
      </c>
      <c r="AW58" s="174">
        <f>IF(U58=TRUE,1,0)</f>
        <v>0</v>
      </c>
    </row>
    <row r="59" spans="1:49" ht="39.950000000000003" customHeight="1" x14ac:dyDescent="0.15">
      <c r="A59" s="2"/>
      <c r="B59" s="233">
        <v>26</v>
      </c>
      <c r="C59" s="363" t="s">
        <v>226</v>
      </c>
      <c r="D59" s="364"/>
      <c r="E59" s="364"/>
      <c r="F59" s="364"/>
      <c r="G59" s="364"/>
      <c r="H59" s="364"/>
      <c r="I59" s="364"/>
      <c r="J59" s="364"/>
      <c r="K59" s="364"/>
      <c r="L59" s="364"/>
      <c r="M59" s="364"/>
      <c r="N59" s="364"/>
      <c r="O59" s="153" t="b">
        <v>0</v>
      </c>
      <c r="P59" s="144" t="s">
        <v>260</v>
      </c>
      <c r="Q59" s="144"/>
      <c r="R59" s="144"/>
      <c r="S59" s="144"/>
      <c r="T59" s="152" t="b">
        <v>0</v>
      </c>
      <c r="U59" s="144" t="s">
        <v>258</v>
      </c>
      <c r="V59" s="144"/>
      <c r="W59" s="144"/>
      <c r="X59" s="144"/>
      <c r="Y59" s="140"/>
      <c r="Z59" s="365"/>
      <c r="AA59" s="366"/>
      <c r="AB59" s="366"/>
      <c r="AC59" s="366"/>
      <c r="AD59" s="366"/>
      <c r="AE59" s="366"/>
      <c r="AF59" s="366"/>
      <c r="AG59" s="366"/>
      <c r="AH59" s="366"/>
      <c r="AI59" s="366"/>
      <c r="AJ59" s="366"/>
      <c r="AK59" s="366"/>
      <c r="AL59" s="366"/>
      <c r="AM59" s="366"/>
      <c r="AN59" s="366"/>
      <c r="AO59" s="366"/>
      <c r="AP59" s="366"/>
      <c r="AQ59" s="367"/>
      <c r="AR59" s="378" t="str">
        <f>IF(SUM(AV59:AW60)=1,"",IF(SUM(AV59:AW60)&gt;=2,"二つ以上チェックしています",IF(SUM(AV59:AW60)=0,"どれかチェックしてください")))</f>
        <v>どれかチェックしてください</v>
      </c>
      <c r="AS59" s="379"/>
      <c r="AT59" s="379"/>
      <c r="AU59" s="379"/>
      <c r="AV59" s="174">
        <f>IF(O59=TRUE,1,0)</f>
        <v>0</v>
      </c>
      <c r="AW59" s="174">
        <f>IF(T59=TRUE,1,0)</f>
        <v>0</v>
      </c>
    </row>
    <row r="60" spans="1:49" ht="39.950000000000003" customHeight="1" x14ac:dyDescent="0.15">
      <c r="A60" s="2"/>
      <c r="B60" s="233"/>
      <c r="C60" s="384"/>
      <c r="D60" s="385"/>
      <c r="E60" s="385"/>
      <c r="F60" s="385"/>
      <c r="G60" s="385"/>
      <c r="H60" s="385"/>
      <c r="I60" s="385"/>
      <c r="J60" s="385"/>
      <c r="K60" s="385"/>
      <c r="L60" s="385"/>
      <c r="M60" s="385"/>
      <c r="N60" s="385"/>
      <c r="O60" s="141"/>
      <c r="P60" s="157" t="b">
        <v>0</v>
      </c>
      <c r="Q60" s="145" t="s">
        <v>122</v>
      </c>
      <c r="R60" s="145"/>
      <c r="S60" s="145"/>
      <c r="T60" s="145"/>
      <c r="U60" s="157" t="b">
        <v>0</v>
      </c>
      <c r="V60" s="145" t="s">
        <v>123</v>
      </c>
      <c r="W60" s="145"/>
      <c r="X60" s="145"/>
      <c r="Y60" s="146"/>
      <c r="Z60" s="386"/>
      <c r="AA60" s="387"/>
      <c r="AB60" s="387"/>
      <c r="AC60" s="387"/>
      <c r="AD60" s="387"/>
      <c r="AE60" s="387"/>
      <c r="AF60" s="387"/>
      <c r="AG60" s="387"/>
      <c r="AH60" s="387"/>
      <c r="AI60" s="387"/>
      <c r="AJ60" s="387"/>
      <c r="AK60" s="387"/>
      <c r="AL60" s="387"/>
      <c r="AM60" s="387"/>
      <c r="AN60" s="387"/>
      <c r="AO60" s="387"/>
      <c r="AP60" s="387"/>
      <c r="AQ60" s="388"/>
      <c r="AR60" s="378"/>
      <c r="AS60" s="379"/>
      <c r="AT60" s="379"/>
      <c r="AU60" s="379"/>
      <c r="AV60" s="174">
        <f>IF(P60=TRUE,1,0)</f>
        <v>0</v>
      </c>
      <c r="AW60" s="174">
        <f>IF(U60=TRUE,1,0)</f>
        <v>0</v>
      </c>
    </row>
    <row r="61" spans="1:49" ht="28.5" customHeight="1" x14ac:dyDescent="0.15">
      <c r="A61" s="371" t="s">
        <v>127</v>
      </c>
      <c r="B61" s="372"/>
      <c r="C61" s="372"/>
      <c r="D61" s="372"/>
      <c r="E61" s="372"/>
      <c r="F61" s="372"/>
      <c r="G61" s="372"/>
      <c r="H61" s="372"/>
      <c r="I61" s="372"/>
      <c r="J61" s="372"/>
      <c r="K61" s="372"/>
      <c r="L61" s="372"/>
      <c r="M61" s="372"/>
      <c r="N61" s="372"/>
      <c r="O61" s="1"/>
      <c r="P61" s="1"/>
      <c r="Q61" s="204"/>
      <c r="R61" s="204"/>
      <c r="S61" s="204"/>
      <c r="T61" s="204"/>
      <c r="U61" s="1"/>
      <c r="V61" s="204"/>
      <c r="W61" s="204"/>
      <c r="X61" s="204"/>
      <c r="Y61" s="204"/>
      <c r="Z61" s="204"/>
      <c r="AA61" s="204"/>
      <c r="AB61" s="204"/>
      <c r="AC61" s="204"/>
      <c r="AD61" s="204"/>
      <c r="AE61" s="204"/>
      <c r="AF61" s="204"/>
      <c r="AG61" s="204"/>
      <c r="AH61" s="204"/>
      <c r="AI61" s="204"/>
      <c r="AJ61" s="204"/>
      <c r="AK61" s="204"/>
      <c r="AL61" s="204"/>
      <c r="AM61" s="204"/>
      <c r="AN61" s="204"/>
      <c r="AO61" s="204"/>
      <c r="AP61" s="204"/>
      <c r="AQ61" s="137"/>
    </row>
    <row r="62" spans="1:49" ht="39.950000000000003" customHeight="1" x14ac:dyDescent="0.15">
      <c r="A62" s="2"/>
      <c r="B62" s="233">
        <v>27</v>
      </c>
      <c r="C62" s="373" t="s">
        <v>161</v>
      </c>
      <c r="D62" s="374"/>
      <c r="E62" s="374"/>
      <c r="F62" s="374"/>
      <c r="G62" s="374"/>
      <c r="H62" s="374"/>
      <c r="I62" s="374"/>
      <c r="J62" s="374"/>
      <c r="K62" s="374"/>
      <c r="L62" s="374"/>
      <c r="M62" s="374"/>
      <c r="N62" s="374"/>
      <c r="O62" s="150" t="b">
        <v>0</v>
      </c>
      <c r="P62" s="415" t="s">
        <v>260</v>
      </c>
      <c r="Q62" s="415"/>
      <c r="R62" s="415"/>
      <c r="S62" s="415"/>
      <c r="T62" s="151" t="b">
        <v>0</v>
      </c>
      <c r="U62" s="415" t="s">
        <v>258</v>
      </c>
      <c r="V62" s="415"/>
      <c r="W62" s="415"/>
      <c r="X62" s="415"/>
      <c r="Y62" s="135"/>
      <c r="Z62" s="375"/>
      <c r="AA62" s="376"/>
      <c r="AB62" s="376"/>
      <c r="AC62" s="376"/>
      <c r="AD62" s="376"/>
      <c r="AE62" s="376"/>
      <c r="AF62" s="376"/>
      <c r="AG62" s="376"/>
      <c r="AH62" s="376"/>
      <c r="AI62" s="376"/>
      <c r="AJ62" s="376"/>
      <c r="AK62" s="376"/>
      <c r="AL62" s="376"/>
      <c r="AM62" s="376"/>
      <c r="AN62" s="376"/>
      <c r="AO62" s="376"/>
      <c r="AP62" s="376"/>
      <c r="AQ62" s="377"/>
      <c r="AR62" s="378" t="str">
        <f>IF(SUM(AV62:AW63)=1,"",IF(SUM(AV62:AW63)&gt;=2,"二つ以上チェックしています",IF(SUM(AV62:AW63)=0,"どれかチェックしてください")))</f>
        <v>どれかチェックしてください</v>
      </c>
      <c r="AS62" s="379"/>
      <c r="AT62" s="379"/>
      <c r="AU62" s="379"/>
      <c r="AV62" s="174">
        <f>IF(O62=TRUE,1,0)</f>
        <v>0</v>
      </c>
      <c r="AW62" s="174">
        <f>IF(T62=TRUE,1,0)</f>
        <v>0</v>
      </c>
    </row>
    <row r="63" spans="1:49" ht="39.950000000000003" customHeight="1" x14ac:dyDescent="0.15">
      <c r="A63" s="2"/>
      <c r="B63" s="233"/>
      <c r="C63" s="363"/>
      <c r="D63" s="364"/>
      <c r="E63" s="364"/>
      <c r="F63" s="364"/>
      <c r="G63" s="364"/>
      <c r="H63" s="364"/>
      <c r="I63" s="364"/>
      <c r="J63" s="364"/>
      <c r="K63" s="364"/>
      <c r="L63" s="364"/>
      <c r="M63" s="364"/>
      <c r="N63" s="364"/>
      <c r="O63" s="136"/>
      <c r="P63" s="152" t="b">
        <v>0</v>
      </c>
      <c r="Q63" s="148" t="s">
        <v>122</v>
      </c>
      <c r="R63" s="148"/>
      <c r="S63" s="148"/>
      <c r="T63" s="148"/>
      <c r="U63" s="152" t="b">
        <v>0</v>
      </c>
      <c r="V63" s="148" t="s">
        <v>123</v>
      </c>
      <c r="W63" s="148"/>
      <c r="X63" s="148"/>
      <c r="Y63" s="149"/>
      <c r="Z63" s="368"/>
      <c r="AA63" s="369"/>
      <c r="AB63" s="369"/>
      <c r="AC63" s="369"/>
      <c r="AD63" s="369"/>
      <c r="AE63" s="369"/>
      <c r="AF63" s="369"/>
      <c r="AG63" s="369"/>
      <c r="AH63" s="369"/>
      <c r="AI63" s="369"/>
      <c r="AJ63" s="369"/>
      <c r="AK63" s="369"/>
      <c r="AL63" s="369"/>
      <c r="AM63" s="369"/>
      <c r="AN63" s="369"/>
      <c r="AO63" s="369"/>
      <c r="AP63" s="369"/>
      <c r="AQ63" s="370"/>
      <c r="AR63" s="378"/>
      <c r="AS63" s="379"/>
      <c r="AT63" s="379"/>
      <c r="AU63" s="379"/>
      <c r="AV63" s="174">
        <f>IF(P63=TRUE,1,0)</f>
        <v>0</v>
      </c>
      <c r="AW63" s="174">
        <f>IF(U63=TRUE,1,0)</f>
        <v>0</v>
      </c>
    </row>
    <row r="64" spans="1:49" ht="39.950000000000003" customHeight="1" x14ac:dyDescent="0.15">
      <c r="A64" s="2"/>
      <c r="B64" s="233">
        <v>28</v>
      </c>
      <c r="C64" s="380" t="s">
        <v>162</v>
      </c>
      <c r="D64" s="381"/>
      <c r="E64" s="381"/>
      <c r="F64" s="381"/>
      <c r="G64" s="381"/>
      <c r="H64" s="381"/>
      <c r="I64" s="381"/>
      <c r="J64" s="381"/>
      <c r="K64" s="381"/>
      <c r="L64" s="381"/>
      <c r="M64" s="381"/>
      <c r="N64" s="381"/>
      <c r="O64" s="154" t="b">
        <v>0</v>
      </c>
      <c r="P64" s="144" t="s">
        <v>260</v>
      </c>
      <c r="Q64" s="144"/>
      <c r="R64" s="144"/>
      <c r="S64" s="144"/>
      <c r="T64" s="155" t="b">
        <v>0</v>
      </c>
      <c r="U64" s="144" t="s">
        <v>258</v>
      </c>
      <c r="V64" s="144"/>
      <c r="W64" s="144"/>
      <c r="X64" s="144"/>
      <c r="Y64" s="138"/>
      <c r="Z64" s="365"/>
      <c r="AA64" s="366"/>
      <c r="AB64" s="366"/>
      <c r="AC64" s="366"/>
      <c r="AD64" s="366"/>
      <c r="AE64" s="366"/>
      <c r="AF64" s="366"/>
      <c r="AG64" s="366"/>
      <c r="AH64" s="366"/>
      <c r="AI64" s="366"/>
      <c r="AJ64" s="366"/>
      <c r="AK64" s="366"/>
      <c r="AL64" s="366"/>
      <c r="AM64" s="366"/>
      <c r="AN64" s="366"/>
      <c r="AO64" s="366"/>
      <c r="AP64" s="366"/>
      <c r="AQ64" s="367"/>
      <c r="AR64" s="378" t="str">
        <f>IF(SUM(AV64:AW65)=1,"",IF(SUM(AV64:AW65)&gt;=2,"二つ以上チェックしています",IF(SUM(AV64:AW65)=0,"どれかチェックしてください")))</f>
        <v>どれかチェックしてください</v>
      </c>
      <c r="AS64" s="379"/>
      <c r="AT64" s="379"/>
      <c r="AU64" s="379"/>
      <c r="AV64" s="174">
        <f>IF(O64=TRUE,1,0)</f>
        <v>0</v>
      </c>
      <c r="AW64" s="174">
        <f>IF(T64=TRUE,1,0)</f>
        <v>0</v>
      </c>
    </row>
    <row r="65" spans="1:49" ht="39.950000000000003" customHeight="1" x14ac:dyDescent="0.15">
      <c r="A65" s="2"/>
      <c r="B65" s="233"/>
      <c r="C65" s="382"/>
      <c r="D65" s="383"/>
      <c r="E65" s="383"/>
      <c r="F65" s="383"/>
      <c r="G65" s="383"/>
      <c r="H65" s="383"/>
      <c r="I65" s="383"/>
      <c r="J65" s="383"/>
      <c r="K65" s="383"/>
      <c r="L65" s="383"/>
      <c r="M65" s="383"/>
      <c r="N65" s="383"/>
      <c r="O65" s="139"/>
      <c r="P65" s="156" t="b">
        <v>0</v>
      </c>
      <c r="Q65" s="148" t="s">
        <v>122</v>
      </c>
      <c r="R65" s="148"/>
      <c r="S65" s="148"/>
      <c r="T65" s="148"/>
      <c r="U65" s="156" t="b">
        <v>0</v>
      </c>
      <c r="V65" s="148" t="s">
        <v>123</v>
      </c>
      <c r="W65" s="148"/>
      <c r="X65" s="148"/>
      <c r="Y65" s="149"/>
      <c r="Z65" s="368"/>
      <c r="AA65" s="369"/>
      <c r="AB65" s="369"/>
      <c r="AC65" s="369"/>
      <c r="AD65" s="369"/>
      <c r="AE65" s="369"/>
      <c r="AF65" s="369"/>
      <c r="AG65" s="369"/>
      <c r="AH65" s="369"/>
      <c r="AI65" s="369"/>
      <c r="AJ65" s="369"/>
      <c r="AK65" s="369"/>
      <c r="AL65" s="369"/>
      <c r="AM65" s="369"/>
      <c r="AN65" s="369"/>
      <c r="AO65" s="369"/>
      <c r="AP65" s="369"/>
      <c r="AQ65" s="370"/>
      <c r="AR65" s="378"/>
      <c r="AS65" s="379"/>
      <c r="AT65" s="379"/>
      <c r="AU65" s="379"/>
      <c r="AV65" s="174">
        <f>IF(P65=TRUE,1,0)</f>
        <v>0</v>
      </c>
      <c r="AW65" s="174">
        <f>IF(U65=TRUE,1,0)</f>
        <v>0</v>
      </c>
    </row>
    <row r="66" spans="1:49" ht="39.950000000000003" customHeight="1" x14ac:dyDescent="0.15">
      <c r="A66" s="2"/>
      <c r="B66" s="233">
        <v>29</v>
      </c>
      <c r="C66" s="363" t="s">
        <v>227</v>
      </c>
      <c r="D66" s="364"/>
      <c r="E66" s="364"/>
      <c r="F66" s="364"/>
      <c r="G66" s="364"/>
      <c r="H66" s="364"/>
      <c r="I66" s="364"/>
      <c r="J66" s="364"/>
      <c r="K66" s="364"/>
      <c r="L66" s="364"/>
      <c r="M66" s="364"/>
      <c r="N66" s="364"/>
      <c r="O66" s="153" t="b">
        <v>0</v>
      </c>
      <c r="P66" s="144" t="s">
        <v>260</v>
      </c>
      <c r="Q66" s="144"/>
      <c r="R66" s="144"/>
      <c r="S66" s="144"/>
      <c r="T66" s="152" t="b">
        <v>0</v>
      </c>
      <c r="U66" s="144" t="s">
        <v>258</v>
      </c>
      <c r="V66" s="144"/>
      <c r="W66" s="144"/>
      <c r="X66" s="144"/>
      <c r="Y66" s="140"/>
      <c r="Z66" s="365"/>
      <c r="AA66" s="366"/>
      <c r="AB66" s="366"/>
      <c r="AC66" s="366"/>
      <c r="AD66" s="366"/>
      <c r="AE66" s="366"/>
      <c r="AF66" s="366"/>
      <c r="AG66" s="366"/>
      <c r="AH66" s="366"/>
      <c r="AI66" s="366"/>
      <c r="AJ66" s="366"/>
      <c r="AK66" s="366"/>
      <c r="AL66" s="366"/>
      <c r="AM66" s="366"/>
      <c r="AN66" s="366"/>
      <c r="AO66" s="366"/>
      <c r="AP66" s="366"/>
      <c r="AQ66" s="367"/>
      <c r="AR66" s="378" t="str">
        <f>IF(SUM(AV66:AW67)=1,"",IF(SUM(AV66:AW67)&gt;=2,"二つ以上チェックしています",IF(SUM(AV66:AW67)=0,"どれかチェックしてください")))</f>
        <v>どれかチェックしてください</v>
      </c>
      <c r="AS66" s="379"/>
      <c r="AT66" s="379"/>
      <c r="AU66" s="379"/>
      <c r="AV66" s="174">
        <f>IF(O66=TRUE,1,0)</f>
        <v>0</v>
      </c>
      <c r="AW66" s="174">
        <f>IF(T66=TRUE,1,0)</f>
        <v>0</v>
      </c>
    </row>
    <row r="67" spans="1:49" ht="39.950000000000003" customHeight="1" x14ac:dyDescent="0.15">
      <c r="A67" s="2"/>
      <c r="B67" s="233"/>
      <c r="C67" s="363"/>
      <c r="D67" s="364"/>
      <c r="E67" s="364"/>
      <c r="F67" s="364"/>
      <c r="G67" s="364"/>
      <c r="H67" s="364"/>
      <c r="I67" s="364"/>
      <c r="J67" s="364"/>
      <c r="K67" s="364"/>
      <c r="L67" s="364"/>
      <c r="M67" s="364"/>
      <c r="N67" s="364"/>
      <c r="O67" s="136"/>
      <c r="P67" s="152" t="b">
        <v>0</v>
      </c>
      <c r="Q67" s="148" t="s">
        <v>122</v>
      </c>
      <c r="R67" s="148"/>
      <c r="S67" s="148"/>
      <c r="T67" s="148"/>
      <c r="U67" s="152" t="b">
        <v>0</v>
      </c>
      <c r="V67" s="148" t="s">
        <v>123</v>
      </c>
      <c r="W67" s="148"/>
      <c r="X67" s="148"/>
      <c r="Y67" s="149"/>
      <c r="Z67" s="368"/>
      <c r="AA67" s="369"/>
      <c r="AB67" s="369"/>
      <c r="AC67" s="369"/>
      <c r="AD67" s="369"/>
      <c r="AE67" s="369"/>
      <c r="AF67" s="369"/>
      <c r="AG67" s="369"/>
      <c r="AH67" s="369"/>
      <c r="AI67" s="369"/>
      <c r="AJ67" s="369"/>
      <c r="AK67" s="369"/>
      <c r="AL67" s="369"/>
      <c r="AM67" s="369"/>
      <c r="AN67" s="369"/>
      <c r="AO67" s="369"/>
      <c r="AP67" s="369"/>
      <c r="AQ67" s="370"/>
      <c r="AR67" s="378"/>
      <c r="AS67" s="379"/>
      <c r="AT67" s="379"/>
      <c r="AU67" s="379"/>
      <c r="AV67" s="174">
        <f>IF(P67=TRUE,1,0)</f>
        <v>0</v>
      </c>
      <c r="AW67" s="174">
        <f>IF(U67=TRUE,1,0)</f>
        <v>0</v>
      </c>
    </row>
    <row r="68" spans="1:49" ht="39.950000000000003" customHeight="1" x14ac:dyDescent="0.15">
      <c r="A68" s="2"/>
      <c r="B68" s="233">
        <v>30</v>
      </c>
      <c r="C68" s="380" t="s">
        <v>163</v>
      </c>
      <c r="D68" s="381"/>
      <c r="E68" s="381"/>
      <c r="F68" s="381"/>
      <c r="G68" s="381"/>
      <c r="H68" s="381"/>
      <c r="I68" s="381"/>
      <c r="J68" s="381"/>
      <c r="K68" s="381"/>
      <c r="L68" s="381"/>
      <c r="M68" s="381"/>
      <c r="N68" s="381"/>
      <c r="O68" s="154" t="b">
        <v>0</v>
      </c>
      <c r="P68" s="144" t="s">
        <v>260</v>
      </c>
      <c r="Q68" s="144"/>
      <c r="R68" s="144"/>
      <c r="S68" s="144"/>
      <c r="T68" s="155" t="b">
        <v>0</v>
      </c>
      <c r="U68" s="144" t="s">
        <v>258</v>
      </c>
      <c r="V68" s="144"/>
      <c r="W68" s="144"/>
      <c r="X68" s="144"/>
      <c r="Y68" s="138"/>
      <c r="Z68" s="365"/>
      <c r="AA68" s="366"/>
      <c r="AB68" s="366"/>
      <c r="AC68" s="366"/>
      <c r="AD68" s="366"/>
      <c r="AE68" s="366"/>
      <c r="AF68" s="366"/>
      <c r="AG68" s="366"/>
      <c r="AH68" s="366"/>
      <c r="AI68" s="366"/>
      <c r="AJ68" s="366"/>
      <c r="AK68" s="366"/>
      <c r="AL68" s="366"/>
      <c r="AM68" s="366"/>
      <c r="AN68" s="366"/>
      <c r="AO68" s="366"/>
      <c r="AP68" s="366"/>
      <c r="AQ68" s="367"/>
      <c r="AR68" s="378" t="str">
        <f>IF(SUM(AV68:AW69)=1,"",IF(SUM(AV68:AW69)&gt;=2,"二つ以上チェックしています",IF(SUM(AV68:AW69)=0,"どれかチェックしてください")))</f>
        <v>どれかチェックしてください</v>
      </c>
      <c r="AS68" s="379"/>
      <c r="AT68" s="379"/>
      <c r="AU68" s="379"/>
      <c r="AV68" s="174">
        <f>IF(O68=TRUE,1,0)</f>
        <v>0</v>
      </c>
      <c r="AW68" s="174">
        <f>IF(T68=TRUE,1,0)</f>
        <v>0</v>
      </c>
    </row>
    <row r="69" spans="1:49" ht="39.950000000000003" customHeight="1" x14ac:dyDescent="0.15">
      <c r="A69" s="2"/>
      <c r="B69" s="233"/>
      <c r="C69" s="382"/>
      <c r="D69" s="383"/>
      <c r="E69" s="383"/>
      <c r="F69" s="383"/>
      <c r="G69" s="383"/>
      <c r="H69" s="383"/>
      <c r="I69" s="383"/>
      <c r="J69" s="383"/>
      <c r="K69" s="383"/>
      <c r="L69" s="383"/>
      <c r="M69" s="383"/>
      <c r="N69" s="383"/>
      <c r="O69" s="139"/>
      <c r="P69" s="156" t="b">
        <v>0</v>
      </c>
      <c r="Q69" s="148" t="s">
        <v>122</v>
      </c>
      <c r="R69" s="148"/>
      <c r="S69" s="148"/>
      <c r="T69" s="148"/>
      <c r="U69" s="156" t="b">
        <v>0</v>
      </c>
      <c r="V69" s="148" t="s">
        <v>123</v>
      </c>
      <c r="W69" s="148"/>
      <c r="X69" s="148"/>
      <c r="Y69" s="149"/>
      <c r="Z69" s="368"/>
      <c r="AA69" s="369"/>
      <c r="AB69" s="369"/>
      <c r="AC69" s="369"/>
      <c r="AD69" s="369"/>
      <c r="AE69" s="369"/>
      <c r="AF69" s="369"/>
      <c r="AG69" s="369"/>
      <c r="AH69" s="369"/>
      <c r="AI69" s="369"/>
      <c r="AJ69" s="369"/>
      <c r="AK69" s="369"/>
      <c r="AL69" s="369"/>
      <c r="AM69" s="369"/>
      <c r="AN69" s="369"/>
      <c r="AO69" s="369"/>
      <c r="AP69" s="369"/>
      <c r="AQ69" s="370"/>
      <c r="AR69" s="378"/>
      <c r="AS69" s="379"/>
      <c r="AT69" s="379"/>
      <c r="AU69" s="379"/>
      <c r="AV69" s="174">
        <f>IF(P69=TRUE,1,0)</f>
        <v>0</v>
      </c>
      <c r="AW69" s="174">
        <f>IF(U69=TRUE,1,0)</f>
        <v>0</v>
      </c>
    </row>
    <row r="70" spans="1:49" ht="39.950000000000003" customHeight="1" x14ac:dyDescent="0.15">
      <c r="A70" s="2"/>
      <c r="B70" s="233">
        <v>31</v>
      </c>
      <c r="C70" s="363" t="s">
        <v>164</v>
      </c>
      <c r="D70" s="364"/>
      <c r="E70" s="364"/>
      <c r="F70" s="364"/>
      <c r="G70" s="364"/>
      <c r="H70" s="364"/>
      <c r="I70" s="364"/>
      <c r="J70" s="364"/>
      <c r="K70" s="364"/>
      <c r="L70" s="364"/>
      <c r="M70" s="364"/>
      <c r="N70" s="364"/>
      <c r="O70" s="153" t="b">
        <v>0</v>
      </c>
      <c r="P70" s="144" t="s">
        <v>260</v>
      </c>
      <c r="Q70" s="144"/>
      <c r="R70" s="144"/>
      <c r="S70" s="144"/>
      <c r="T70" s="152" t="b">
        <v>0</v>
      </c>
      <c r="U70" s="144" t="s">
        <v>258</v>
      </c>
      <c r="V70" s="144"/>
      <c r="W70" s="144"/>
      <c r="X70" s="144"/>
      <c r="Y70" s="140"/>
      <c r="Z70" s="365"/>
      <c r="AA70" s="366"/>
      <c r="AB70" s="366"/>
      <c r="AC70" s="366"/>
      <c r="AD70" s="366"/>
      <c r="AE70" s="366"/>
      <c r="AF70" s="366"/>
      <c r="AG70" s="366"/>
      <c r="AH70" s="366"/>
      <c r="AI70" s="366"/>
      <c r="AJ70" s="366"/>
      <c r="AK70" s="366"/>
      <c r="AL70" s="366"/>
      <c r="AM70" s="366"/>
      <c r="AN70" s="366"/>
      <c r="AO70" s="366"/>
      <c r="AP70" s="366"/>
      <c r="AQ70" s="367"/>
      <c r="AR70" s="378" t="str">
        <f>IF(SUM(AV70:AW71)=1,"",IF(SUM(AV70:AW71)&gt;=2,"二つ以上チェックしています",IF(SUM(AV70:AW71)=0,"どれかチェックしてください")))</f>
        <v>どれかチェックしてください</v>
      </c>
      <c r="AS70" s="379"/>
      <c r="AT70" s="379"/>
      <c r="AU70" s="379"/>
      <c r="AV70" s="174">
        <f>IF(O70=TRUE,1,0)</f>
        <v>0</v>
      </c>
      <c r="AW70" s="174">
        <f>IF(T70=TRUE,1,0)</f>
        <v>0</v>
      </c>
    </row>
    <row r="71" spans="1:49" ht="39.950000000000003" customHeight="1" x14ac:dyDescent="0.15">
      <c r="A71" s="2"/>
      <c r="B71" s="233"/>
      <c r="C71" s="384"/>
      <c r="D71" s="385"/>
      <c r="E71" s="385"/>
      <c r="F71" s="385"/>
      <c r="G71" s="385"/>
      <c r="H71" s="385"/>
      <c r="I71" s="385"/>
      <c r="J71" s="385"/>
      <c r="K71" s="385"/>
      <c r="L71" s="385"/>
      <c r="M71" s="385"/>
      <c r="N71" s="385"/>
      <c r="O71" s="141"/>
      <c r="P71" s="157" t="b">
        <v>0</v>
      </c>
      <c r="Q71" s="145" t="s">
        <v>122</v>
      </c>
      <c r="R71" s="145"/>
      <c r="S71" s="145"/>
      <c r="T71" s="145"/>
      <c r="U71" s="157" t="b">
        <v>0</v>
      </c>
      <c r="V71" s="145" t="s">
        <v>123</v>
      </c>
      <c r="W71" s="145"/>
      <c r="X71" s="145"/>
      <c r="Y71" s="146"/>
      <c r="Z71" s="386"/>
      <c r="AA71" s="387"/>
      <c r="AB71" s="387"/>
      <c r="AC71" s="387"/>
      <c r="AD71" s="387"/>
      <c r="AE71" s="387"/>
      <c r="AF71" s="387"/>
      <c r="AG71" s="387"/>
      <c r="AH71" s="387"/>
      <c r="AI71" s="387"/>
      <c r="AJ71" s="387"/>
      <c r="AK71" s="387"/>
      <c r="AL71" s="387"/>
      <c r="AM71" s="387"/>
      <c r="AN71" s="387"/>
      <c r="AO71" s="387"/>
      <c r="AP71" s="387"/>
      <c r="AQ71" s="388"/>
      <c r="AR71" s="378"/>
      <c r="AS71" s="379"/>
      <c r="AT71" s="379"/>
      <c r="AU71" s="379"/>
      <c r="AV71" s="174">
        <f>IF(P71=TRUE,1,0)</f>
        <v>0</v>
      </c>
      <c r="AW71" s="174">
        <f>IF(U71=TRUE,1,0)</f>
        <v>0</v>
      </c>
    </row>
    <row r="72" spans="1:49" ht="28.15" customHeight="1" x14ac:dyDescent="0.15">
      <c r="A72" s="371" t="s">
        <v>128</v>
      </c>
      <c r="B72" s="372"/>
      <c r="C72" s="372"/>
      <c r="D72" s="372"/>
      <c r="E72" s="372"/>
      <c r="F72" s="372"/>
      <c r="G72" s="372"/>
      <c r="H72" s="372"/>
      <c r="I72" s="372"/>
      <c r="J72" s="372"/>
      <c r="K72" s="372"/>
      <c r="L72" s="372"/>
      <c r="M72" s="372"/>
      <c r="N72" s="372"/>
      <c r="O72" s="1"/>
      <c r="P72" s="1"/>
      <c r="Q72" s="204"/>
      <c r="R72" s="204"/>
      <c r="S72" s="204"/>
      <c r="T72" s="204"/>
      <c r="U72" s="1"/>
      <c r="V72" s="204"/>
      <c r="W72" s="204"/>
      <c r="X72" s="204"/>
      <c r="Y72" s="204"/>
      <c r="Z72" s="204"/>
      <c r="AA72" s="204"/>
      <c r="AB72" s="204"/>
      <c r="AC72" s="204"/>
      <c r="AD72" s="204"/>
      <c r="AE72" s="204"/>
      <c r="AF72" s="204"/>
      <c r="AG72" s="204"/>
      <c r="AH72" s="204"/>
      <c r="AI72" s="204"/>
      <c r="AJ72" s="204"/>
      <c r="AK72" s="204"/>
      <c r="AL72" s="204"/>
      <c r="AM72" s="204"/>
      <c r="AN72" s="204"/>
      <c r="AO72" s="204"/>
      <c r="AP72" s="204"/>
      <c r="AQ72" s="137"/>
    </row>
    <row r="73" spans="1:49" ht="39.950000000000003" customHeight="1" x14ac:dyDescent="0.15">
      <c r="A73" s="2"/>
      <c r="B73" s="233">
        <v>32</v>
      </c>
      <c r="C73" s="373" t="s">
        <v>165</v>
      </c>
      <c r="D73" s="374"/>
      <c r="E73" s="374"/>
      <c r="F73" s="374"/>
      <c r="G73" s="374"/>
      <c r="H73" s="374"/>
      <c r="I73" s="374"/>
      <c r="J73" s="374"/>
      <c r="K73" s="374"/>
      <c r="L73" s="374"/>
      <c r="M73" s="374"/>
      <c r="N73" s="374"/>
      <c r="O73" s="150" t="b">
        <v>0</v>
      </c>
      <c r="P73" s="205" t="s">
        <v>260</v>
      </c>
      <c r="Q73" s="205"/>
      <c r="R73" s="205"/>
      <c r="S73" s="205"/>
      <c r="T73" s="151" t="b">
        <v>0</v>
      </c>
      <c r="U73" s="205" t="s">
        <v>258</v>
      </c>
      <c r="V73" s="205"/>
      <c r="W73" s="205"/>
      <c r="X73" s="205"/>
      <c r="Y73" s="135"/>
      <c r="Z73" s="375"/>
      <c r="AA73" s="376"/>
      <c r="AB73" s="376"/>
      <c r="AC73" s="376"/>
      <c r="AD73" s="376"/>
      <c r="AE73" s="376"/>
      <c r="AF73" s="376"/>
      <c r="AG73" s="376"/>
      <c r="AH73" s="376"/>
      <c r="AI73" s="376"/>
      <c r="AJ73" s="376"/>
      <c r="AK73" s="376"/>
      <c r="AL73" s="376"/>
      <c r="AM73" s="376"/>
      <c r="AN73" s="376"/>
      <c r="AO73" s="376"/>
      <c r="AP73" s="376"/>
      <c r="AQ73" s="377"/>
      <c r="AR73" s="378" t="str">
        <f>IF(SUM(AV73:AW74)=1,"",IF(SUM(AV73:AW74)&gt;=2,"二つ以上チェックしています",IF(SUM(AV73:AW74)=0,"どれかチェックしてください")))</f>
        <v>どれかチェックしてください</v>
      </c>
      <c r="AS73" s="379"/>
      <c r="AT73" s="379"/>
      <c r="AU73" s="379"/>
      <c r="AV73" s="174">
        <f>IF(O73=TRUE,1,0)</f>
        <v>0</v>
      </c>
      <c r="AW73" s="174">
        <f>IF(T73=TRUE,1,0)</f>
        <v>0</v>
      </c>
    </row>
    <row r="74" spans="1:49" ht="39.950000000000003" customHeight="1" x14ac:dyDescent="0.15">
      <c r="A74" s="2"/>
      <c r="B74" s="233"/>
      <c r="C74" s="363"/>
      <c r="D74" s="364"/>
      <c r="E74" s="364"/>
      <c r="F74" s="364"/>
      <c r="G74" s="364"/>
      <c r="H74" s="364"/>
      <c r="I74" s="364"/>
      <c r="J74" s="364"/>
      <c r="K74" s="364"/>
      <c r="L74" s="364"/>
      <c r="M74" s="364"/>
      <c r="N74" s="364"/>
      <c r="O74" s="136"/>
      <c r="P74" s="152" t="b">
        <v>0</v>
      </c>
      <c r="Q74" s="148" t="s">
        <v>122</v>
      </c>
      <c r="R74" s="148"/>
      <c r="S74" s="148"/>
      <c r="T74" s="148"/>
      <c r="U74" s="152" t="b">
        <v>0</v>
      </c>
      <c r="V74" s="148" t="s">
        <v>123</v>
      </c>
      <c r="W74" s="148"/>
      <c r="X74" s="148"/>
      <c r="Y74" s="149"/>
      <c r="Z74" s="368"/>
      <c r="AA74" s="369"/>
      <c r="AB74" s="369"/>
      <c r="AC74" s="369"/>
      <c r="AD74" s="369"/>
      <c r="AE74" s="369"/>
      <c r="AF74" s="369"/>
      <c r="AG74" s="369"/>
      <c r="AH74" s="369"/>
      <c r="AI74" s="369"/>
      <c r="AJ74" s="369"/>
      <c r="AK74" s="369"/>
      <c r="AL74" s="369"/>
      <c r="AM74" s="369"/>
      <c r="AN74" s="369"/>
      <c r="AO74" s="369"/>
      <c r="AP74" s="369"/>
      <c r="AQ74" s="370"/>
      <c r="AR74" s="378"/>
      <c r="AS74" s="379"/>
      <c r="AT74" s="379"/>
      <c r="AU74" s="379"/>
      <c r="AV74" s="174">
        <f>IF(P74=TRUE,1,0)</f>
        <v>0</v>
      </c>
      <c r="AW74" s="174">
        <f>IF(U74=TRUE,1,0)</f>
        <v>0</v>
      </c>
    </row>
    <row r="75" spans="1:49" ht="39.950000000000003" customHeight="1" x14ac:dyDescent="0.15">
      <c r="A75" s="2"/>
      <c r="B75" s="233">
        <v>33</v>
      </c>
      <c r="C75" s="380" t="s">
        <v>217</v>
      </c>
      <c r="D75" s="381"/>
      <c r="E75" s="381"/>
      <c r="F75" s="381"/>
      <c r="G75" s="381"/>
      <c r="H75" s="381"/>
      <c r="I75" s="381"/>
      <c r="J75" s="381"/>
      <c r="K75" s="381"/>
      <c r="L75" s="381"/>
      <c r="M75" s="381"/>
      <c r="N75" s="381"/>
      <c r="O75" s="154" t="b">
        <v>0</v>
      </c>
      <c r="P75" s="144" t="s">
        <v>260</v>
      </c>
      <c r="Q75" s="144"/>
      <c r="R75" s="144"/>
      <c r="S75" s="144"/>
      <c r="T75" s="155" t="b">
        <v>0</v>
      </c>
      <c r="U75" s="144" t="s">
        <v>258</v>
      </c>
      <c r="V75" s="144"/>
      <c r="W75" s="144"/>
      <c r="X75" s="144"/>
      <c r="Y75" s="138"/>
      <c r="Z75" s="365"/>
      <c r="AA75" s="366"/>
      <c r="AB75" s="366"/>
      <c r="AC75" s="366"/>
      <c r="AD75" s="366"/>
      <c r="AE75" s="366"/>
      <c r="AF75" s="366"/>
      <c r="AG75" s="366"/>
      <c r="AH75" s="366"/>
      <c r="AI75" s="366"/>
      <c r="AJ75" s="366"/>
      <c r="AK75" s="366"/>
      <c r="AL75" s="366"/>
      <c r="AM75" s="366"/>
      <c r="AN75" s="366"/>
      <c r="AO75" s="366"/>
      <c r="AP75" s="366"/>
      <c r="AQ75" s="367"/>
      <c r="AR75" s="378" t="str">
        <f>IF(SUM(AV75:AW76)=1,"",IF(SUM(AV75:AW76)&gt;=2,"二つ以上チェックしています",IF(SUM(AV75:AW76)=0,"どれかチェックしてください")))</f>
        <v>どれかチェックしてください</v>
      </c>
      <c r="AS75" s="379"/>
      <c r="AT75" s="379"/>
      <c r="AU75" s="379"/>
      <c r="AV75" s="174">
        <f>IF(O75=TRUE,1,0)</f>
        <v>0</v>
      </c>
      <c r="AW75" s="174">
        <f>IF(T75=TRUE,1,0)</f>
        <v>0</v>
      </c>
    </row>
    <row r="76" spans="1:49" ht="39.950000000000003" customHeight="1" x14ac:dyDescent="0.15">
      <c r="A76" s="2"/>
      <c r="B76" s="233"/>
      <c r="C76" s="382"/>
      <c r="D76" s="383"/>
      <c r="E76" s="383"/>
      <c r="F76" s="383"/>
      <c r="G76" s="383"/>
      <c r="H76" s="383"/>
      <c r="I76" s="383"/>
      <c r="J76" s="383"/>
      <c r="K76" s="383"/>
      <c r="L76" s="383"/>
      <c r="M76" s="383"/>
      <c r="N76" s="383"/>
      <c r="O76" s="139"/>
      <c r="P76" s="156" t="b">
        <v>0</v>
      </c>
      <c r="Q76" s="148" t="s">
        <v>122</v>
      </c>
      <c r="R76" s="148"/>
      <c r="S76" s="148"/>
      <c r="T76" s="148"/>
      <c r="U76" s="156" t="b">
        <v>0</v>
      </c>
      <c r="V76" s="148" t="s">
        <v>123</v>
      </c>
      <c r="W76" s="148"/>
      <c r="X76" s="148"/>
      <c r="Y76" s="149"/>
      <c r="Z76" s="368"/>
      <c r="AA76" s="369"/>
      <c r="AB76" s="369"/>
      <c r="AC76" s="369"/>
      <c r="AD76" s="369"/>
      <c r="AE76" s="369"/>
      <c r="AF76" s="369"/>
      <c r="AG76" s="369"/>
      <c r="AH76" s="369"/>
      <c r="AI76" s="369"/>
      <c r="AJ76" s="369"/>
      <c r="AK76" s="369"/>
      <c r="AL76" s="369"/>
      <c r="AM76" s="369"/>
      <c r="AN76" s="369"/>
      <c r="AO76" s="369"/>
      <c r="AP76" s="369"/>
      <c r="AQ76" s="370"/>
      <c r="AR76" s="378"/>
      <c r="AS76" s="379"/>
      <c r="AT76" s="379"/>
      <c r="AU76" s="379"/>
      <c r="AV76" s="174">
        <f>IF(P76=TRUE,1,0)</f>
        <v>0</v>
      </c>
      <c r="AW76" s="174">
        <f>IF(U76=TRUE,1,0)</f>
        <v>0</v>
      </c>
    </row>
    <row r="77" spans="1:49" ht="39.950000000000003" customHeight="1" x14ac:dyDescent="0.15">
      <c r="A77" s="2"/>
      <c r="B77" s="233">
        <v>34</v>
      </c>
      <c r="C77" s="380" t="s">
        <v>166</v>
      </c>
      <c r="D77" s="381"/>
      <c r="E77" s="381"/>
      <c r="F77" s="381"/>
      <c r="G77" s="381"/>
      <c r="H77" s="381"/>
      <c r="I77" s="381"/>
      <c r="J77" s="381"/>
      <c r="K77" s="381"/>
      <c r="L77" s="381"/>
      <c r="M77" s="381"/>
      <c r="N77" s="381"/>
      <c r="O77" s="154" t="b">
        <v>0</v>
      </c>
      <c r="P77" s="144" t="s">
        <v>260</v>
      </c>
      <c r="Q77" s="144"/>
      <c r="R77" s="144"/>
      <c r="S77" s="144"/>
      <c r="T77" s="155" t="b">
        <v>0</v>
      </c>
      <c r="U77" s="144" t="s">
        <v>258</v>
      </c>
      <c r="V77" s="144"/>
      <c r="W77" s="144"/>
      <c r="X77" s="144"/>
      <c r="Y77" s="138"/>
      <c r="Z77" s="365"/>
      <c r="AA77" s="366"/>
      <c r="AB77" s="366"/>
      <c r="AC77" s="366"/>
      <c r="AD77" s="366"/>
      <c r="AE77" s="366"/>
      <c r="AF77" s="366"/>
      <c r="AG77" s="366"/>
      <c r="AH77" s="366"/>
      <c r="AI77" s="366"/>
      <c r="AJ77" s="366"/>
      <c r="AK77" s="366"/>
      <c r="AL77" s="366"/>
      <c r="AM77" s="366"/>
      <c r="AN77" s="366"/>
      <c r="AO77" s="366"/>
      <c r="AP77" s="366"/>
      <c r="AQ77" s="367"/>
      <c r="AR77" s="378" t="str">
        <f>IF(SUM(AV77:AW78)=1,"",IF(SUM(AV77:AW78)&gt;=2,"二つ以上チェックしています",IF(SUM(AV77:AW78)=0,"どれかチェックしてください")))</f>
        <v>どれかチェックしてください</v>
      </c>
      <c r="AS77" s="379"/>
      <c r="AT77" s="379"/>
      <c r="AU77" s="379"/>
      <c r="AV77" s="174">
        <f>IF(O77=TRUE,1,0)</f>
        <v>0</v>
      </c>
      <c r="AW77" s="174">
        <f>IF(T77=TRUE,1,0)</f>
        <v>0</v>
      </c>
    </row>
    <row r="78" spans="1:49" ht="39.950000000000003" customHeight="1" x14ac:dyDescent="0.15">
      <c r="A78" s="2"/>
      <c r="B78" s="233"/>
      <c r="C78" s="382"/>
      <c r="D78" s="383"/>
      <c r="E78" s="383"/>
      <c r="F78" s="383"/>
      <c r="G78" s="383"/>
      <c r="H78" s="383"/>
      <c r="I78" s="383"/>
      <c r="J78" s="383"/>
      <c r="K78" s="383"/>
      <c r="L78" s="383"/>
      <c r="M78" s="383"/>
      <c r="N78" s="383"/>
      <c r="O78" s="139"/>
      <c r="P78" s="156" t="b">
        <v>0</v>
      </c>
      <c r="Q78" s="148" t="s">
        <v>122</v>
      </c>
      <c r="R78" s="148"/>
      <c r="S78" s="148"/>
      <c r="T78" s="148"/>
      <c r="U78" s="156" t="b">
        <v>0</v>
      </c>
      <c r="V78" s="148" t="s">
        <v>123</v>
      </c>
      <c r="W78" s="148"/>
      <c r="X78" s="148"/>
      <c r="Y78" s="149"/>
      <c r="Z78" s="368"/>
      <c r="AA78" s="369"/>
      <c r="AB78" s="369"/>
      <c r="AC78" s="369"/>
      <c r="AD78" s="369"/>
      <c r="AE78" s="369"/>
      <c r="AF78" s="369"/>
      <c r="AG78" s="369"/>
      <c r="AH78" s="369"/>
      <c r="AI78" s="369"/>
      <c r="AJ78" s="369"/>
      <c r="AK78" s="369"/>
      <c r="AL78" s="369"/>
      <c r="AM78" s="369"/>
      <c r="AN78" s="369"/>
      <c r="AO78" s="369"/>
      <c r="AP78" s="369"/>
      <c r="AQ78" s="370"/>
      <c r="AR78" s="378"/>
      <c r="AS78" s="379"/>
      <c r="AT78" s="379"/>
      <c r="AU78" s="379"/>
      <c r="AV78" s="174">
        <f>IF(P78=TRUE,1,0)</f>
        <v>0</v>
      </c>
      <c r="AW78" s="174">
        <f>IF(U78=TRUE,1,0)</f>
        <v>0</v>
      </c>
    </row>
    <row r="79" spans="1:49" ht="39.950000000000003" customHeight="1" x14ac:dyDescent="0.15">
      <c r="A79" s="2"/>
      <c r="B79" s="233">
        <v>35</v>
      </c>
      <c r="C79" s="363" t="s">
        <v>216</v>
      </c>
      <c r="D79" s="364"/>
      <c r="E79" s="364"/>
      <c r="F79" s="364"/>
      <c r="G79" s="364"/>
      <c r="H79" s="364"/>
      <c r="I79" s="364"/>
      <c r="J79" s="364"/>
      <c r="K79" s="364"/>
      <c r="L79" s="364"/>
      <c r="M79" s="364"/>
      <c r="N79" s="364"/>
      <c r="O79" s="153" t="b">
        <v>0</v>
      </c>
      <c r="P79" s="144" t="s">
        <v>260</v>
      </c>
      <c r="Q79" s="144"/>
      <c r="R79" s="144"/>
      <c r="S79" s="144"/>
      <c r="T79" s="152"/>
      <c r="U79" s="144" t="s">
        <v>258</v>
      </c>
      <c r="V79" s="144"/>
      <c r="W79" s="144"/>
      <c r="X79" s="144"/>
      <c r="Y79" s="140"/>
      <c r="Z79" s="365"/>
      <c r="AA79" s="366"/>
      <c r="AB79" s="366"/>
      <c r="AC79" s="366"/>
      <c r="AD79" s="366"/>
      <c r="AE79" s="366"/>
      <c r="AF79" s="366"/>
      <c r="AG79" s="366"/>
      <c r="AH79" s="366"/>
      <c r="AI79" s="366"/>
      <c r="AJ79" s="366"/>
      <c r="AK79" s="366"/>
      <c r="AL79" s="366"/>
      <c r="AM79" s="366"/>
      <c r="AN79" s="366"/>
      <c r="AO79" s="366"/>
      <c r="AP79" s="366"/>
      <c r="AQ79" s="367"/>
      <c r="AR79" s="378" t="str">
        <f>IF(SUM(AV79:AW80)=1,"",IF(SUM(AV79:AW80)&gt;=2,"二つ以上チェックしています",IF(SUM(AV79:AW80)=0,"どれかチェックしてください")))</f>
        <v>どれかチェックしてください</v>
      </c>
      <c r="AS79" s="379"/>
      <c r="AT79" s="379"/>
      <c r="AU79" s="379"/>
      <c r="AV79" s="174">
        <f>IF(O79=TRUE,1,0)</f>
        <v>0</v>
      </c>
      <c r="AW79" s="174">
        <f>IF(T79=TRUE,1,0)</f>
        <v>0</v>
      </c>
    </row>
    <row r="80" spans="1:49" ht="39.950000000000003" customHeight="1" x14ac:dyDescent="0.15">
      <c r="A80" s="2"/>
      <c r="B80" s="233"/>
      <c r="C80" s="363"/>
      <c r="D80" s="364"/>
      <c r="E80" s="364"/>
      <c r="F80" s="364"/>
      <c r="G80" s="364"/>
      <c r="H80" s="364"/>
      <c r="I80" s="364"/>
      <c r="J80" s="364"/>
      <c r="K80" s="364"/>
      <c r="L80" s="364"/>
      <c r="M80" s="364"/>
      <c r="N80" s="364"/>
      <c r="O80" s="136"/>
      <c r="P80" s="152" t="b">
        <v>0</v>
      </c>
      <c r="Q80" s="204" t="s">
        <v>122</v>
      </c>
      <c r="R80" s="204"/>
      <c r="S80" s="204"/>
      <c r="T80" s="204"/>
      <c r="U80" s="152"/>
      <c r="V80" s="204" t="s">
        <v>123</v>
      </c>
      <c r="W80" s="204"/>
      <c r="X80" s="204"/>
      <c r="Y80" s="147"/>
      <c r="Z80" s="411"/>
      <c r="AA80" s="412"/>
      <c r="AB80" s="412"/>
      <c r="AC80" s="412"/>
      <c r="AD80" s="412"/>
      <c r="AE80" s="412"/>
      <c r="AF80" s="412"/>
      <c r="AG80" s="412"/>
      <c r="AH80" s="412"/>
      <c r="AI80" s="412"/>
      <c r="AJ80" s="412"/>
      <c r="AK80" s="412"/>
      <c r="AL80" s="412"/>
      <c r="AM80" s="412"/>
      <c r="AN80" s="412"/>
      <c r="AO80" s="412"/>
      <c r="AP80" s="412"/>
      <c r="AQ80" s="413"/>
      <c r="AR80" s="378"/>
      <c r="AS80" s="379"/>
      <c r="AT80" s="379"/>
      <c r="AU80" s="379"/>
      <c r="AV80" s="174">
        <f>IF(P80=TRUE,1,0)</f>
        <v>0</v>
      </c>
      <c r="AW80" s="174">
        <f>IF(U80=TRUE,1,0)</f>
        <v>0</v>
      </c>
    </row>
    <row r="81" spans="1:49" ht="39.950000000000003" customHeight="1" x14ac:dyDescent="0.15">
      <c r="A81" s="2"/>
      <c r="B81" s="233">
        <v>36</v>
      </c>
      <c r="C81" s="380" t="s">
        <v>243</v>
      </c>
      <c r="D81" s="381"/>
      <c r="E81" s="381"/>
      <c r="F81" s="381"/>
      <c r="G81" s="381"/>
      <c r="H81" s="381"/>
      <c r="I81" s="381"/>
      <c r="J81" s="381"/>
      <c r="K81" s="381"/>
      <c r="L81" s="381"/>
      <c r="M81" s="381"/>
      <c r="N81" s="381"/>
      <c r="O81" s="163" t="b">
        <v>0</v>
      </c>
      <c r="P81" s="144" t="s">
        <v>260</v>
      </c>
      <c r="Q81" s="144"/>
      <c r="R81" s="144"/>
      <c r="S81" s="144"/>
      <c r="T81" s="164" t="b">
        <v>0</v>
      </c>
      <c r="U81" s="144" t="s">
        <v>258</v>
      </c>
      <c r="V81" s="144"/>
      <c r="W81" s="144"/>
      <c r="X81" s="144"/>
      <c r="Y81" s="165"/>
      <c r="Z81" s="365"/>
      <c r="AA81" s="366"/>
      <c r="AB81" s="366"/>
      <c r="AC81" s="366"/>
      <c r="AD81" s="366"/>
      <c r="AE81" s="366"/>
      <c r="AF81" s="366"/>
      <c r="AG81" s="366"/>
      <c r="AH81" s="366"/>
      <c r="AI81" s="366"/>
      <c r="AJ81" s="366"/>
      <c r="AK81" s="366"/>
      <c r="AL81" s="366"/>
      <c r="AM81" s="366"/>
      <c r="AN81" s="366"/>
      <c r="AO81" s="366"/>
      <c r="AP81" s="366"/>
      <c r="AQ81" s="367"/>
      <c r="AR81" s="378" t="str">
        <f>IF(SUM(AV81:AW82)=1,"",IF(SUM(AV81:AW82)&gt;=2,"二つ以上チェックしています",IF(SUM(AV81:AW82)=0,"どれかチェックしてください")))</f>
        <v>どれかチェックしてください</v>
      </c>
      <c r="AS81" s="379"/>
      <c r="AT81" s="379"/>
      <c r="AU81" s="379"/>
      <c r="AV81" s="174">
        <f>IF(O81=TRUE,1,0)</f>
        <v>0</v>
      </c>
      <c r="AW81" s="174">
        <f>IF(T81=TRUE,1,0)</f>
        <v>0</v>
      </c>
    </row>
    <row r="82" spans="1:49" ht="39.950000000000003" customHeight="1" x14ac:dyDescent="0.15">
      <c r="A82" s="2"/>
      <c r="B82" s="233"/>
      <c r="C82" s="384"/>
      <c r="D82" s="385"/>
      <c r="E82" s="385"/>
      <c r="F82" s="385"/>
      <c r="G82" s="385"/>
      <c r="H82" s="385"/>
      <c r="I82" s="385"/>
      <c r="J82" s="385"/>
      <c r="K82" s="385"/>
      <c r="L82" s="385"/>
      <c r="M82" s="385"/>
      <c r="N82" s="385"/>
      <c r="O82" s="170"/>
      <c r="P82" s="171" t="b">
        <v>0</v>
      </c>
      <c r="Q82" s="145" t="s">
        <v>122</v>
      </c>
      <c r="R82" s="145"/>
      <c r="S82" s="145"/>
      <c r="T82" s="145"/>
      <c r="U82" s="171" t="b">
        <v>0</v>
      </c>
      <c r="V82" s="145" t="s">
        <v>123</v>
      </c>
      <c r="W82" s="145"/>
      <c r="X82" s="145"/>
      <c r="Y82" s="146"/>
      <c r="Z82" s="386"/>
      <c r="AA82" s="387"/>
      <c r="AB82" s="387"/>
      <c r="AC82" s="387"/>
      <c r="AD82" s="387"/>
      <c r="AE82" s="387"/>
      <c r="AF82" s="387"/>
      <c r="AG82" s="387"/>
      <c r="AH82" s="387"/>
      <c r="AI82" s="387"/>
      <c r="AJ82" s="387"/>
      <c r="AK82" s="387"/>
      <c r="AL82" s="387"/>
      <c r="AM82" s="387"/>
      <c r="AN82" s="387"/>
      <c r="AO82" s="387"/>
      <c r="AP82" s="387"/>
      <c r="AQ82" s="388"/>
      <c r="AR82" s="378"/>
      <c r="AS82" s="379"/>
      <c r="AT82" s="379"/>
      <c r="AU82" s="379"/>
      <c r="AV82" s="174">
        <f>IF(P82=TRUE,1,0)</f>
        <v>0</v>
      </c>
      <c r="AW82" s="174">
        <f>IF(U82=TRUE,1,0)</f>
        <v>0</v>
      </c>
    </row>
    <row r="83" spans="1:49" ht="28.15" customHeight="1" x14ac:dyDescent="0.15">
      <c r="A83" s="371" t="s">
        <v>244</v>
      </c>
      <c r="B83" s="372"/>
      <c r="C83" s="372"/>
      <c r="D83" s="372"/>
      <c r="E83" s="372"/>
      <c r="F83" s="372"/>
      <c r="G83" s="372"/>
      <c r="H83" s="372"/>
      <c r="I83" s="372"/>
      <c r="J83" s="372"/>
      <c r="K83" s="372"/>
      <c r="L83" s="372"/>
      <c r="M83" s="372"/>
      <c r="N83" s="372"/>
      <c r="O83" s="61">
        <f>COUNTIF(O46:O82,TRUE)</f>
        <v>0</v>
      </c>
      <c r="P83" s="61">
        <f>COUNTIF(P46:P82,TRUE)</f>
        <v>0</v>
      </c>
      <c r="Q83" s="1"/>
      <c r="R83" s="1"/>
      <c r="S83" s="1"/>
      <c r="T83" s="61">
        <f>COUNTIF(T46:T82,TRUE)</f>
        <v>0</v>
      </c>
      <c r="U83" s="61">
        <f>COUNTIF(U46:U82,TRUE)</f>
        <v>0</v>
      </c>
      <c r="V83" s="61">
        <f>SUM(O83,P83,T83,U83)</f>
        <v>0</v>
      </c>
      <c r="W83" s="1"/>
      <c r="X83" s="1"/>
      <c r="Y83" s="1"/>
      <c r="Z83" s="206"/>
      <c r="AA83" s="206"/>
      <c r="AB83" s="206"/>
      <c r="AC83" s="206"/>
      <c r="AD83" s="206"/>
      <c r="AE83" s="206"/>
      <c r="AF83" s="206"/>
      <c r="AG83" s="206"/>
      <c r="AH83" s="206"/>
      <c r="AI83" s="206"/>
      <c r="AJ83" s="206"/>
      <c r="AK83" s="206"/>
      <c r="AL83" s="206"/>
      <c r="AM83" s="206"/>
      <c r="AN83" s="206"/>
      <c r="AO83" s="206"/>
      <c r="AP83" s="206"/>
      <c r="AQ83" s="207"/>
      <c r="AR83" s="201"/>
      <c r="AS83" s="202"/>
      <c r="AT83" s="202"/>
      <c r="AU83" s="202"/>
    </row>
    <row r="84" spans="1:49" ht="39.950000000000003" customHeight="1" x14ac:dyDescent="0.15">
      <c r="A84" s="2"/>
      <c r="B84" s="233">
        <v>37</v>
      </c>
      <c r="C84" s="373" t="s">
        <v>167</v>
      </c>
      <c r="D84" s="374"/>
      <c r="E84" s="374"/>
      <c r="F84" s="374"/>
      <c r="G84" s="374"/>
      <c r="H84" s="374"/>
      <c r="I84" s="374"/>
      <c r="J84" s="374"/>
      <c r="K84" s="374"/>
      <c r="L84" s="374"/>
      <c r="M84" s="374"/>
      <c r="N84" s="374"/>
      <c r="O84" s="158" t="b">
        <v>0</v>
      </c>
      <c r="P84" s="205" t="s">
        <v>260</v>
      </c>
      <c r="Q84" s="205"/>
      <c r="R84" s="205"/>
      <c r="S84" s="205"/>
      <c r="T84" s="159" t="b">
        <v>0</v>
      </c>
      <c r="U84" s="205" t="s">
        <v>258</v>
      </c>
      <c r="V84" s="205"/>
      <c r="W84" s="205"/>
      <c r="X84" s="205"/>
      <c r="Y84" s="160"/>
      <c r="Z84" s="375"/>
      <c r="AA84" s="376"/>
      <c r="AB84" s="376"/>
      <c r="AC84" s="376"/>
      <c r="AD84" s="376"/>
      <c r="AE84" s="376"/>
      <c r="AF84" s="376"/>
      <c r="AG84" s="376"/>
      <c r="AH84" s="376"/>
      <c r="AI84" s="376"/>
      <c r="AJ84" s="376"/>
      <c r="AK84" s="376"/>
      <c r="AL84" s="376"/>
      <c r="AM84" s="376"/>
      <c r="AN84" s="376"/>
      <c r="AO84" s="376"/>
      <c r="AP84" s="376"/>
      <c r="AQ84" s="377"/>
      <c r="AR84" s="378" t="str">
        <f>IF(SUM(AV84:AW85)=1,"",IF(SUM(AV84:AW85)&gt;=2,"二つ以上チェックしています",IF(SUM(AV84:AW85)=0,"どれかチェックしてください")))</f>
        <v>どれかチェックしてください</v>
      </c>
      <c r="AS84" s="379"/>
      <c r="AT84" s="379"/>
      <c r="AU84" s="379"/>
      <c r="AV84" s="174">
        <f>IF(O84=TRUE,1,0)</f>
        <v>0</v>
      </c>
      <c r="AW84" s="174">
        <f>IF(T84=TRUE,1,0)</f>
        <v>0</v>
      </c>
    </row>
    <row r="85" spans="1:49" ht="39.950000000000003" customHeight="1" x14ac:dyDescent="0.15">
      <c r="A85" s="2"/>
      <c r="B85" s="233"/>
      <c r="C85" s="382"/>
      <c r="D85" s="383"/>
      <c r="E85" s="383"/>
      <c r="F85" s="383"/>
      <c r="G85" s="383"/>
      <c r="H85" s="383"/>
      <c r="I85" s="383"/>
      <c r="J85" s="383"/>
      <c r="K85" s="383"/>
      <c r="L85" s="383"/>
      <c r="M85" s="383"/>
      <c r="N85" s="383"/>
      <c r="O85" s="166"/>
      <c r="P85" s="167" t="b">
        <v>0</v>
      </c>
      <c r="Q85" s="148" t="s">
        <v>122</v>
      </c>
      <c r="R85" s="148"/>
      <c r="S85" s="148"/>
      <c r="T85" s="148"/>
      <c r="U85" s="167" t="b">
        <v>0</v>
      </c>
      <c r="V85" s="148" t="s">
        <v>123</v>
      </c>
      <c r="W85" s="148"/>
      <c r="X85" s="148"/>
      <c r="Y85" s="149"/>
      <c r="Z85" s="368"/>
      <c r="AA85" s="369"/>
      <c r="AB85" s="369"/>
      <c r="AC85" s="369"/>
      <c r="AD85" s="369"/>
      <c r="AE85" s="369"/>
      <c r="AF85" s="369"/>
      <c r="AG85" s="369"/>
      <c r="AH85" s="369"/>
      <c r="AI85" s="369"/>
      <c r="AJ85" s="369"/>
      <c r="AK85" s="369"/>
      <c r="AL85" s="369"/>
      <c r="AM85" s="369"/>
      <c r="AN85" s="369"/>
      <c r="AO85" s="369"/>
      <c r="AP85" s="369"/>
      <c r="AQ85" s="370"/>
      <c r="AR85" s="378"/>
      <c r="AS85" s="379"/>
      <c r="AT85" s="379"/>
      <c r="AU85" s="379"/>
      <c r="AV85" s="174">
        <f>IF(P85=TRUE,1,0)</f>
        <v>0</v>
      </c>
      <c r="AW85" s="174">
        <f>IF(U85=TRUE,1,0)</f>
        <v>0</v>
      </c>
    </row>
    <row r="86" spans="1:49" ht="39.950000000000003" customHeight="1" x14ac:dyDescent="0.15">
      <c r="A86" s="2"/>
      <c r="B86" s="233">
        <v>38</v>
      </c>
      <c r="C86" s="380" t="s">
        <v>168</v>
      </c>
      <c r="D86" s="381"/>
      <c r="E86" s="381"/>
      <c r="F86" s="381"/>
      <c r="G86" s="381"/>
      <c r="H86" s="381"/>
      <c r="I86" s="381"/>
      <c r="J86" s="381"/>
      <c r="K86" s="381"/>
      <c r="L86" s="381"/>
      <c r="M86" s="381"/>
      <c r="N86" s="381"/>
      <c r="O86" s="163" t="b">
        <v>0</v>
      </c>
      <c r="P86" s="144" t="s">
        <v>260</v>
      </c>
      <c r="Q86" s="144"/>
      <c r="R86" s="144"/>
      <c r="S86" s="144"/>
      <c r="T86" s="164" t="b">
        <v>0</v>
      </c>
      <c r="U86" s="144" t="s">
        <v>258</v>
      </c>
      <c r="V86" s="144"/>
      <c r="W86" s="144"/>
      <c r="X86" s="144"/>
      <c r="Y86" s="165"/>
      <c r="Z86" s="365"/>
      <c r="AA86" s="366"/>
      <c r="AB86" s="366"/>
      <c r="AC86" s="366"/>
      <c r="AD86" s="366"/>
      <c r="AE86" s="366"/>
      <c r="AF86" s="366"/>
      <c r="AG86" s="366"/>
      <c r="AH86" s="366"/>
      <c r="AI86" s="366"/>
      <c r="AJ86" s="366"/>
      <c r="AK86" s="366"/>
      <c r="AL86" s="366"/>
      <c r="AM86" s="366"/>
      <c r="AN86" s="366"/>
      <c r="AO86" s="366"/>
      <c r="AP86" s="366"/>
      <c r="AQ86" s="367"/>
      <c r="AR86" s="378" t="str">
        <f>IF(SUM(AV86:AW87)=1,"",IF(SUM(AV86:AW87)&gt;=2,"二つ以上チェックしています",IF(SUM(AV86:AW87)=0,"どれかチェックしてください")))</f>
        <v>どれかチェックしてください</v>
      </c>
      <c r="AS86" s="379"/>
      <c r="AT86" s="379"/>
      <c r="AU86" s="379"/>
      <c r="AV86" s="174">
        <f>IF(O86=TRUE,1,0)</f>
        <v>0</v>
      </c>
      <c r="AW86" s="174">
        <f>IF(T86=TRUE,1,0)</f>
        <v>0</v>
      </c>
    </row>
    <row r="87" spans="1:49" ht="39.950000000000003" customHeight="1" x14ac:dyDescent="0.15">
      <c r="A87" s="2"/>
      <c r="B87" s="233"/>
      <c r="C87" s="382"/>
      <c r="D87" s="383"/>
      <c r="E87" s="383"/>
      <c r="F87" s="383"/>
      <c r="G87" s="383"/>
      <c r="H87" s="383"/>
      <c r="I87" s="383"/>
      <c r="J87" s="383"/>
      <c r="K87" s="383"/>
      <c r="L87" s="383"/>
      <c r="M87" s="383"/>
      <c r="N87" s="383"/>
      <c r="O87" s="166"/>
      <c r="P87" s="167" t="b">
        <v>0</v>
      </c>
      <c r="Q87" s="148" t="s">
        <v>122</v>
      </c>
      <c r="R87" s="148"/>
      <c r="S87" s="148"/>
      <c r="T87" s="148"/>
      <c r="U87" s="167" t="b">
        <v>0</v>
      </c>
      <c r="V87" s="148" t="s">
        <v>123</v>
      </c>
      <c r="W87" s="148"/>
      <c r="X87" s="148"/>
      <c r="Y87" s="149"/>
      <c r="Z87" s="368"/>
      <c r="AA87" s="369"/>
      <c r="AB87" s="369"/>
      <c r="AC87" s="369"/>
      <c r="AD87" s="369"/>
      <c r="AE87" s="369"/>
      <c r="AF87" s="369"/>
      <c r="AG87" s="369"/>
      <c r="AH87" s="369"/>
      <c r="AI87" s="369"/>
      <c r="AJ87" s="369"/>
      <c r="AK87" s="369"/>
      <c r="AL87" s="369"/>
      <c r="AM87" s="369"/>
      <c r="AN87" s="369"/>
      <c r="AO87" s="369"/>
      <c r="AP87" s="369"/>
      <c r="AQ87" s="370"/>
      <c r="AR87" s="378"/>
      <c r="AS87" s="379"/>
      <c r="AT87" s="379"/>
      <c r="AU87" s="379"/>
      <c r="AV87" s="174">
        <f>IF(P87=TRUE,1,0)</f>
        <v>0</v>
      </c>
      <c r="AW87" s="174">
        <f>IF(U87=TRUE,1,0)</f>
        <v>0</v>
      </c>
    </row>
    <row r="88" spans="1:49" ht="39.950000000000003" customHeight="1" x14ac:dyDescent="0.15">
      <c r="A88" s="2"/>
      <c r="B88" s="233">
        <v>39</v>
      </c>
      <c r="C88" s="363" t="s">
        <v>169</v>
      </c>
      <c r="D88" s="364"/>
      <c r="E88" s="364"/>
      <c r="F88" s="364"/>
      <c r="G88" s="364"/>
      <c r="H88" s="364"/>
      <c r="I88" s="364"/>
      <c r="J88" s="364"/>
      <c r="K88" s="364"/>
      <c r="L88" s="364"/>
      <c r="M88" s="364"/>
      <c r="N88" s="364"/>
      <c r="O88" s="168" t="b">
        <v>0</v>
      </c>
      <c r="P88" s="204" t="s">
        <v>260</v>
      </c>
      <c r="Q88" s="204"/>
      <c r="R88" s="204"/>
      <c r="S88" s="204"/>
      <c r="T88" s="162" t="b">
        <v>0</v>
      </c>
      <c r="U88" s="204" t="s">
        <v>258</v>
      </c>
      <c r="V88" s="204"/>
      <c r="W88" s="204"/>
      <c r="X88" s="204"/>
      <c r="Y88" s="169"/>
      <c r="Z88" s="365"/>
      <c r="AA88" s="366"/>
      <c r="AB88" s="366"/>
      <c r="AC88" s="366"/>
      <c r="AD88" s="366"/>
      <c r="AE88" s="366"/>
      <c r="AF88" s="366"/>
      <c r="AG88" s="366"/>
      <c r="AH88" s="366"/>
      <c r="AI88" s="366"/>
      <c r="AJ88" s="366"/>
      <c r="AK88" s="366"/>
      <c r="AL88" s="366"/>
      <c r="AM88" s="366"/>
      <c r="AN88" s="366"/>
      <c r="AO88" s="366"/>
      <c r="AP88" s="366"/>
      <c r="AQ88" s="367"/>
      <c r="AR88" s="378" t="str">
        <f>IF(SUM(AV88:AW89)=1,"",IF(SUM(AV88:AW89)&gt;=2,"二つ以上チェックしています",IF(SUM(AV88:AW89)=0,"どれかチェックしてください")))</f>
        <v>どれかチェックしてください</v>
      </c>
      <c r="AS88" s="379"/>
      <c r="AT88" s="379"/>
      <c r="AU88" s="379"/>
      <c r="AV88" s="174">
        <f>IF(O88=TRUE,1,0)</f>
        <v>0</v>
      </c>
      <c r="AW88" s="174">
        <f>IF(T88=TRUE,1,0)</f>
        <v>0</v>
      </c>
    </row>
    <row r="89" spans="1:49" ht="39.950000000000003" customHeight="1" x14ac:dyDescent="0.15">
      <c r="A89" s="2"/>
      <c r="B89" s="233"/>
      <c r="C89" s="363"/>
      <c r="D89" s="364"/>
      <c r="E89" s="364"/>
      <c r="F89" s="364"/>
      <c r="G89" s="364"/>
      <c r="H89" s="364"/>
      <c r="I89" s="364"/>
      <c r="J89" s="364"/>
      <c r="K89" s="364"/>
      <c r="L89" s="364"/>
      <c r="M89" s="364"/>
      <c r="N89" s="364"/>
      <c r="O89" s="161"/>
      <c r="P89" s="162" t="b">
        <v>0</v>
      </c>
      <c r="Q89" s="204" t="s">
        <v>122</v>
      </c>
      <c r="R89" s="204"/>
      <c r="S89" s="204"/>
      <c r="T89" s="204"/>
      <c r="U89" s="162" t="b">
        <v>0</v>
      </c>
      <c r="V89" s="204" t="s">
        <v>123</v>
      </c>
      <c r="W89" s="204"/>
      <c r="X89" s="204"/>
      <c r="Y89" s="147"/>
      <c r="Z89" s="368"/>
      <c r="AA89" s="369"/>
      <c r="AB89" s="369"/>
      <c r="AC89" s="369"/>
      <c r="AD89" s="369"/>
      <c r="AE89" s="369"/>
      <c r="AF89" s="369"/>
      <c r="AG89" s="369"/>
      <c r="AH89" s="369"/>
      <c r="AI89" s="369"/>
      <c r="AJ89" s="369"/>
      <c r="AK89" s="369"/>
      <c r="AL89" s="369"/>
      <c r="AM89" s="369"/>
      <c r="AN89" s="369"/>
      <c r="AO89" s="369"/>
      <c r="AP89" s="369"/>
      <c r="AQ89" s="370"/>
      <c r="AR89" s="378"/>
      <c r="AS89" s="379"/>
      <c r="AT89" s="379"/>
      <c r="AU89" s="379"/>
      <c r="AV89" s="174">
        <f>IF(P89=TRUE,1,0)</f>
        <v>0</v>
      </c>
      <c r="AW89" s="174">
        <f>IF(U89=TRUE,1,0)</f>
        <v>0</v>
      </c>
    </row>
    <row r="90" spans="1:49" ht="39.950000000000003" customHeight="1" x14ac:dyDescent="0.15">
      <c r="A90" s="2"/>
      <c r="B90" s="233">
        <v>40</v>
      </c>
      <c r="C90" s="380" t="s">
        <v>170</v>
      </c>
      <c r="D90" s="381"/>
      <c r="E90" s="381"/>
      <c r="F90" s="381"/>
      <c r="G90" s="381"/>
      <c r="H90" s="381"/>
      <c r="I90" s="381"/>
      <c r="J90" s="381"/>
      <c r="K90" s="381"/>
      <c r="L90" s="381"/>
      <c r="M90" s="381"/>
      <c r="N90" s="381"/>
      <c r="O90" s="163" t="b">
        <v>0</v>
      </c>
      <c r="P90" s="144" t="s">
        <v>260</v>
      </c>
      <c r="Q90" s="144"/>
      <c r="R90" s="144"/>
      <c r="S90" s="144"/>
      <c r="T90" s="164" t="b">
        <v>0</v>
      </c>
      <c r="U90" s="144" t="s">
        <v>258</v>
      </c>
      <c r="V90" s="144"/>
      <c r="W90" s="144"/>
      <c r="X90" s="144"/>
      <c r="Y90" s="165"/>
      <c r="Z90" s="365"/>
      <c r="AA90" s="366"/>
      <c r="AB90" s="366"/>
      <c r="AC90" s="366"/>
      <c r="AD90" s="366"/>
      <c r="AE90" s="366"/>
      <c r="AF90" s="366"/>
      <c r="AG90" s="366"/>
      <c r="AH90" s="366"/>
      <c r="AI90" s="366"/>
      <c r="AJ90" s="366"/>
      <c r="AK90" s="366"/>
      <c r="AL90" s="366"/>
      <c r="AM90" s="366"/>
      <c r="AN90" s="366"/>
      <c r="AO90" s="366"/>
      <c r="AP90" s="366"/>
      <c r="AQ90" s="367"/>
      <c r="AR90" s="378" t="str">
        <f>IF(SUM(AV90:AW91)=1,"",IF(SUM(AV90:AW91)&gt;=2,"二つ以上チェックしています",IF(SUM(AV90:AW91)=0,"どれかチェックしてください")))</f>
        <v>どれかチェックしてください</v>
      </c>
      <c r="AS90" s="379"/>
      <c r="AT90" s="379"/>
      <c r="AU90" s="379"/>
      <c r="AV90" s="174">
        <f>IF(O90=TRUE,1,0)</f>
        <v>0</v>
      </c>
      <c r="AW90" s="174">
        <f>IF(T90=TRUE,1,0)</f>
        <v>0</v>
      </c>
    </row>
    <row r="91" spans="1:49" ht="39.950000000000003" customHeight="1" x14ac:dyDescent="0.15">
      <c r="A91" s="2"/>
      <c r="B91" s="233"/>
      <c r="C91" s="382"/>
      <c r="D91" s="383"/>
      <c r="E91" s="383"/>
      <c r="F91" s="383"/>
      <c r="G91" s="383"/>
      <c r="H91" s="383"/>
      <c r="I91" s="383"/>
      <c r="J91" s="383"/>
      <c r="K91" s="383"/>
      <c r="L91" s="383"/>
      <c r="M91" s="383"/>
      <c r="N91" s="383"/>
      <c r="O91" s="166"/>
      <c r="P91" s="167" t="b">
        <v>0</v>
      </c>
      <c r="Q91" s="148" t="s">
        <v>122</v>
      </c>
      <c r="R91" s="148"/>
      <c r="S91" s="148"/>
      <c r="T91" s="148"/>
      <c r="U91" s="167" t="b">
        <v>0</v>
      </c>
      <c r="V91" s="148" t="s">
        <v>123</v>
      </c>
      <c r="W91" s="148"/>
      <c r="X91" s="148"/>
      <c r="Y91" s="149"/>
      <c r="Z91" s="368"/>
      <c r="AA91" s="369"/>
      <c r="AB91" s="369"/>
      <c r="AC91" s="369"/>
      <c r="AD91" s="369"/>
      <c r="AE91" s="369"/>
      <c r="AF91" s="369"/>
      <c r="AG91" s="369"/>
      <c r="AH91" s="369"/>
      <c r="AI91" s="369"/>
      <c r="AJ91" s="369"/>
      <c r="AK91" s="369"/>
      <c r="AL91" s="369"/>
      <c r="AM91" s="369"/>
      <c r="AN91" s="369"/>
      <c r="AO91" s="369"/>
      <c r="AP91" s="369"/>
      <c r="AQ91" s="370"/>
      <c r="AR91" s="378"/>
      <c r="AS91" s="379"/>
      <c r="AT91" s="379"/>
      <c r="AU91" s="379"/>
      <c r="AV91" s="174">
        <f>IF(P91=TRUE,1,0)</f>
        <v>0</v>
      </c>
      <c r="AW91" s="174">
        <f>IF(U91=TRUE,1,0)</f>
        <v>0</v>
      </c>
    </row>
    <row r="92" spans="1:49" ht="39.950000000000003" customHeight="1" x14ac:dyDescent="0.15">
      <c r="A92" s="2"/>
      <c r="B92" s="233">
        <v>41</v>
      </c>
      <c r="C92" s="363" t="s">
        <v>171</v>
      </c>
      <c r="D92" s="364"/>
      <c r="E92" s="364"/>
      <c r="F92" s="364"/>
      <c r="G92" s="364"/>
      <c r="H92" s="364"/>
      <c r="I92" s="364"/>
      <c r="J92" s="364"/>
      <c r="K92" s="364"/>
      <c r="L92" s="364"/>
      <c r="M92" s="364"/>
      <c r="N92" s="364"/>
      <c r="O92" s="168" t="b">
        <v>0</v>
      </c>
      <c r="P92" s="204" t="s">
        <v>260</v>
      </c>
      <c r="Q92" s="204"/>
      <c r="R92" s="204"/>
      <c r="S92" s="204"/>
      <c r="T92" s="162" t="b">
        <v>0</v>
      </c>
      <c r="U92" s="204" t="s">
        <v>258</v>
      </c>
      <c r="V92" s="204"/>
      <c r="W92" s="204"/>
      <c r="X92" s="204"/>
      <c r="Y92" s="169"/>
      <c r="Z92" s="365"/>
      <c r="AA92" s="366"/>
      <c r="AB92" s="366"/>
      <c r="AC92" s="366"/>
      <c r="AD92" s="366"/>
      <c r="AE92" s="366"/>
      <c r="AF92" s="366"/>
      <c r="AG92" s="366"/>
      <c r="AH92" s="366"/>
      <c r="AI92" s="366"/>
      <c r="AJ92" s="366"/>
      <c r="AK92" s="366"/>
      <c r="AL92" s="366"/>
      <c r="AM92" s="366"/>
      <c r="AN92" s="366"/>
      <c r="AO92" s="366"/>
      <c r="AP92" s="366"/>
      <c r="AQ92" s="367"/>
      <c r="AR92" s="378" t="str">
        <f>IF(SUM(AV92:AW93)=1,"",IF(SUM(AV92:AW93)&gt;=2,"二つ以上チェックしています",IF(SUM(AV92:AW93)=0,"どれかチェックしてください")))</f>
        <v>どれかチェックしてください</v>
      </c>
      <c r="AS92" s="379"/>
      <c r="AT92" s="379"/>
      <c r="AU92" s="379"/>
      <c r="AV92" s="174">
        <f>IF(O92=TRUE,1,0)</f>
        <v>0</v>
      </c>
      <c r="AW92" s="174">
        <f>IF(T92=TRUE,1,0)</f>
        <v>0</v>
      </c>
    </row>
    <row r="93" spans="1:49" ht="39.950000000000003" customHeight="1" x14ac:dyDescent="0.15">
      <c r="A93" s="2"/>
      <c r="B93" s="233"/>
      <c r="C93" s="384"/>
      <c r="D93" s="385"/>
      <c r="E93" s="385"/>
      <c r="F93" s="385"/>
      <c r="G93" s="385"/>
      <c r="H93" s="385"/>
      <c r="I93" s="385"/>
      <c r="J93" s="385"/>
      <c r="K93" s="385"/>
      <c r="L93" s="385"/>
      <c r="M93" s="385"/>
      <c r="N93" s="385"/>
      <c r="O93" s="170"/>
      <c r="P93" s="171" t="b">
        <v>0</v>
      </c>
      <c r="Q93" s="145" t="s">
        <v>122</v>
      </c>
      <c r="R93" s="145"/>
      <c r="S93" s="145"/>
      <c r="T93" s="145"/>
      <c r="U93" s="171" t="b">
        <v>0</v>
      </c>
      <c r="V93" s="145" t="s">
        <v>123</v>
      </c>
      <c r="W93" s="145"/>
      <c r="X93" s="145"/>
      <c r="Y93" s="146"/>
      <c r="Z93" s="386"/>
      <c r="AA93" s="387"/>
      <c r="AB93" s="387"/>
      <c r="AC93" s="387"/>
      <c r="AD93" s="387"/>
      <c r="AE93" s="387"/>
      <c r="AF93" s="387"/>
      <c r="AG93" s="387"/>
      <c r="AH93" s="387"/>
      <c r="AI93" s="387"/>
      <c r="AJ93" s="387"/>
      <c r="AK93" s="387"/>
      <c r="AL93" s="387"/>
      <c r="AM93" s="387"/>
      <c r="AN93" s="387"/>
      <c r="AO93" s="387"/>
      <c r="AP93" s="387"/>
      <c r="AQ93" s="388"/>
      <c r="AR93" s="378"/>
      <c r="AS93" s="379"/>
      <c r="AT93" s="379"/>
      <c r="AU93" s="379"/>
      <c r="AV93" s="174">
        <f>IF(P93=TRUE,1,0)</f>
        <v>0</v>
      </c>
      <c r="AW93" s="174">
        <f>IF(U93=TRUE,1,0)</f>
        <v>0</v>
      </c>
    </row>
    <row r="94" spans="1:49" ht="50.25" customHeight="1" x14ac:dyDescent="0.15">
      <c r="A94" s="406" t="s">
        <v>129</v>
      </c>
      <c r="B94" s="407"/>
      <c r="C94" s="407"/>
      <c r="D94" s="407"/>
      <c r="E94" s="407"/>
      <c r="F94" s="407"/>
      <c r="G94" s="407"/>
      <c r="H94" s="407"/>
      <c r="I94" s="407"/>
      <c r="J94" s="407"/>
      <c r="K94" s="407"/>
      <c r="L94" s="407"/>
      <c r="M94" s="407"/>
      <c r="N94" s="407"/>
      <c r="O94" s="61">
        <f>COUNTIF(O84:O93,TRUE)</f>
        <v>0</v>
      </c>
      <c r="P94" s="61">
        <f>COUNTIF(P84:P93,TRUE)</f>
        <v>0</v>
      </c>
      <c r="Q94" s="61"/>
      <c r="R94" s="61"/>
      <c r="S94" s="61"/>
      <c r="T94" s="61">
        <f>COUNTIF(T84:T93,TRUE)</f>
        <v>0</v>
      </c>
      <c r="U94" s="61">
        <f>COUNTIF(U84:U93,TRUE)</f>
        <v>0</v>
      </c>
      <c r="V94" s="61">
        <f>SUM(O94:P94,T94:U94)</f>
        <v>0</v>
      </c>
      <c r="W94" s="61"/>
      <c r="X94" s="61"/>
      <c r="Y94" s="1"/>
      <c r="Z94" s="1"/>
      <c r="AA94" s="1"/>
      <c r="AB94" s="1"/>
      <c r="AC94" s="1"/>
      <c r="AD94" s="1"/>
      <c r="AE94" s="1"/>
      <c r="AF94" s="1"/>
      <c r="AG94" s="1"/>
      <c r="AH94" s="1"/>
      <c r="AI94" s="1"/>
      <c r="AJ94" s="1"/>
      <c r="AK94" s="1"/>
      <c r="AL94" s="1"/>
      <c r="AM94" s="1"/>
      <c r="AN94" s="1"/>
      <c r="AO94" s="1"/>
      <c r="AP94" s="1"/>
      <c r="AQ94" s="8"/>
    </row>
    <row r="95" spans="1:49" ht="39.950000000000003" customHeight="1" x14ac:dyDescent="0.15">
      <c r="A95" s="2"/>
      <c r="B95" s="233">
        <v>42</v>
      </c>
      <c r="C95" s="373" t="s">
        <v>172</v>
      </c>
      <c r="D95" s="374"/>
      <c r="E95" s="374"/>
      <c r="F95" s="374"/>
      <c r="G95" s="374"/>
      <c r="H95" s="374"/>
      <c r="I95" s="374"/>
      <c r="J95" s="374"/>
      <c r="K95" s="374"/>
      <c r="L95" s="374"/>
      <c r="M95" s="374"/>
      <c r="N95" s="416"/>
      <c r="O95" s="158" t="b">
        <v>0</v>
      </c>
      <c r="P95" s="205" t="s">
        <v>260</v>
      </c>
      <c r="Q95" s="205"/>
      <c r="R95" s="205"/>
      <c r="S95" s="205"/>
      <c r="T95" s="159" t="b">
        <v>0</v>
      </c>
      <c r="U95" s="205" t="s">
        <v>258</v>
      </c>
      <c r="V95" s="205"/>
      <c r="W95" s="205"/>
      <c r="X95" s="205"/>
      <c r="Y95" s="160"/>
      <c r="Z95" s="375"/>
      <c r="AA95" s="376"/>
      <c r="AB95" s="376"/>
      <c r="AC95" s="376"/>
      <c r="AD95" s="376"/>
      <c r="AE95" s="376"/>
      <c r="AF95" s="376"/>
      <c r="AG95" s="376"/>
      <c r="AH95" s="376"/>
      <c r="AI95" s="376"/>
      <c r="AJ95" s="376"/>
      <c r="AK95" s="376"/>
      <c r="AL95" s="376"/>
      <c r="AM95" s="376"/>
      <c r="AN95" s="376"/>
      <c r="AO95" s="376"/>
      <c r="AP95" s="376"/>
      <c r="AQ95" s="377"/>
      <c r="AR95" s="378" t="str">
        <f>IF(SUM(AV95:AW96)=1,"",IF(SUM(AV95:AW96)&gt;=2,"二つ以上チェックしています",IF(SUM(AV95:AW96)=0,"どれかチェックしてください")))</f>
        <v>どれかチェックしてください</v>
      </c>
      <c r="AS95" s="379"/>
      <c r="AT95" s="379"/>
      <c r="AU95" s="379"/>
      <c r="AV95" s="174">
        <f>IF(O95=TRUE,1,0)</f>
        <v>0</v>
      </c>
      <c r="AW95" s="174">
        <f>IF(T95=TRUE,1,0)</f>
        <v>0</v>
      </c>
    </row>
    <row r="96" spans="1:49" ht="39.950000000000003" customHeight="1" x14ac:dyDescent="0.15">
      <c r="A96" s="2"/>
      <c r="B96" s="233"/>
      <c r="C96" s="384"/>
      <c r="D96" s="385"/>
      <c r="E96" s="385"/>
      <c r="F96" s="385"/>
      <c r="G96" s="385"/>
      <c r="H96" s="385"/>
      <c r="I96" s="385"/>
      <c r="J96" s="385"/>
      <c r="K96" s="385"/>
      <c r="L96" s="385"/>
      <c r="M96" s="385"/>
      <c r="N96" s="410"/>
      <c r="O96" s="170"/>
      <c r="P96" s="171" t="b">
        <v>0</v>
      </c>
      <c r="Q96" s="145" t="s">
        <v>122</v>
      </c>
      <c r="R96" s="145"/>
      <c r="S96" s="145"/>
      <c r="T96" s="145"/>
      <c r="U96" s="171" t="b">
        <v>0</v>
      </c>
      <c r="V96" s="145" t="s">
        <v>123</v>
      </c>
      <c r="W96" s="145"/>
      <c r="X96" s="145"/>
      <c r="Y96" s="146"/>
      <c r="Z96" s="386"/>
      <c r="AA96" s="387"/>
      <c r="AB96" s="387"/>
      <c r="AC96" s="387"/>
      <c r="AD96" s="387"/>
      <c r="AE96" s="387"/>
      <c r="AF96" s="387"/>
      <c r="AG96" s="387"/>
      <c r="AH96" s="387"/>
      <c r="AI96" s="387"/>
      <c r="AJ96" s="387"/>
      <c r="AK96" s="387"/>
      <c r="AL96" s="387"/>
      <c r="AM96" s="387"/>
      <c r="AN96" s="387"/>
      <c r="AO96" s="387"/>
      <c r="AP96" s="387"/>
      <c r="AQ96" s="388"/>
      <c r="AR96" s="378"/>
      <c r="AS96" s="379"/>
      <c r="AT96" s="379"/>
      <c r="AU96" s="379"/>
      <c r="AV96" s="174">
        <f>IF(P96=TRUE,1,0)</f>
        <v>0</v>
      </c>
      <c r="AW96" s="174">
        <f>IF(U96=TRUE,1,0)</f>
        <v>0</v>
      </c>
    </row>
    <row r="97" spans="1:49" ht="28.5" customHeight="1" x14ac:dyDescent="0.15">
      <c r="A97" s="371" t="s">
        <v>130</v>
      </c>
      <c r="B97" s="372"/>
      <c r="C97" s="372"/>
      <c r="D97" s="372"/>
      <c r="E97" s="372"/>
      <c r="F97" s="372"/>
      <c r="G97" s="372"/>
      <c r="H97" s="372"/>
      <c r="I97" s="372"/>
      <c r="J97" s="372"/>
      <c r="K97" s="372"/>
      <c r="L97" s="372"/>
      <c r="M97" s="372"/>
      <c r="N97" s="372"/>
      <c r="O97" s="203"/>
      <c r="P97" s="203"/>
      <c r="Q97" s="204"/>
      <c r="R97" s="204"/>
      <c r="S97" s="204"/>
      <c r="T97" s="204"/>
      <c r="U97" s="203"/>
      <c r="V97" s="204"/>
      <c r="W97" s="204"/>
      <c r="X97" s="204"/>
      <c r="Y97" s="204"/>
      <c r="Z97" s="204"/>
      <c r="AA97" s="204"/>
      <c r="AB97" s="204"/>
      <c r="AC97" s="204"/>
      <c r="AD97" s="204"/>
      <c r="AE97" s="204"/>
      <c r="AF97" s="204"/>
      <c r="AG97" s="204"/>
      <c r="AH97" s="204"/>
      <c r="AI97" s="204"/>
      <c r="AJ97" s="204"/>
      <c r="AK97" s="204"/>
      <c r="AL97" s="204"/>
      <c r="AM97" s="204"/>
      <c r="AN97" s="204"/>
      <c r="AO97" s="204"/>
      <c r="AP97" s="204"/>
      <c r="AQ97" s="137"/>
    </row>
    <row r="98" spans="1:49" ht="39.950000000000003" customHeight="1" x14ac:dyDescent="0.15">
      <c r="A98" s="2"/>
      <c r="B98" s="233">
        <v>43</v>
      </c>
      <c r="C98" s="373" t="s">
        <v>173</v>
      </c>
      <c r="D98" s="374"/>
      <c r="E98" s="374"/>
      <c r="F98" s="374"/>
      <c r="G98" s="374"/>
      <c r="H98" s="374"/>
      <c r="I98" s="374"/>
      <c r="J98" s="374"/>
      <c r="K98" s="374"/>
      <c r="L98" s="374"/>
      <c r="M98" s="374"/>
      <c r="N98" s="374"/>
      <c r="O98" s="158" t="b">
        <v>0</v>
      </c>
      <c r="P98" s="205" t="s">
        <v>260</v>
      </c>
      <c r="Q98" s="205"/>
      <c r="R98" s="205"/>
      <c r="S98" s="205"/>
      <c r="T98" s="159" t="b">
        <v>0</v>
      </c>
      <c r="U98" s="205" t="s">
        <v>258</v>
      </c>
      <c r="V98" s="205"/>
      <c r="W98" s="205"/>
      <c r="X98" s="205"/>
      <c r="Y98" s="160"/>
      <c r="Z98" s="375"/>
      <c r="AA98" s="376"/>
      <c r="AB98" s="376"/>
      <c r="AC98" s="376"/>
      <c r="AD98" s="376"/>
      <c r="AE98" s="376"/>
      <c r="AF98" s="376"/>
      <c r="AG98" s="376"/>
      <c r="AH98" s="376"/>
      <c r="AI98" s="376"/>
      <c r="AJ98" s="376"/>
      <c r="AK98" s="376"/>
      <c r="AL98" s="376"/>
      <c r="AM98" s="376"/>
      <c r="AN98" s="376"/>
      <c r="AO98" s="376"/>
      <c r="AP98" s="376"/>
      <c r="AQ98" s="377"/>
      <c r="AR98" s="378" t="str">
        <f>IF(SUM(AV98:AW99)=1,"",IF(SUM(AV98:AW99)&gt;=2,"二つ以上チェックしています",IF(SUM(AV98:AW99)=0,"どれかチェックしてください")))</f>
        <v>どれかチェックしてください</v>
      </c>
      <c r="AS98" s="379"/>
      <c r="AT98" s="379"/>
      <c r="AU98" s="379"/>
      <c r="AV98" s="174">
        <f>IF(O98=TRUE,1,0)</f>
        <v>0</v>
      </c>
      <c r="AW98" s="174">
        <f>IF(T98=TRUE,1,0)</f>
        <v>0</v>
      </c>
    </row>
    <row r="99" spans="1:49" ht="39.950000000000003" customHeight="1" x14ac:dyDescent="0.15">
      <c r="A99" s="2"/>
      <c r="B99" s="233"/>
      <c r="C99" s="363"/>
      <c r="D99" s="364"/>
      <c r="E99" s="364"/>
      <c r="F99" s="364"/>
      <c r="G99" s="364"/>
      <c r="H99" s="364"/>
      <c r="I99" s="364"/>
      <c r="J99" s="364"/>
      <c r="K99" s="364"/>
      <c r="L99" s="364"/>
      <c r="M99" s="364"/>
      <c r="N99" s="364"/>
      <c r="O99" s="161"/>
      <c r="P99" s="162" t="b">
        <v>0</v>
      </c>
      <c r="Q99" s="204" t="s">
        <v>122</v>
      </c>
      <c r="R99" s="204"/>
      <c r="S99" s="204"/>
      <c r="T99" s="204"/>
      <c r="U99" s="162" t="b">
        <v>0</v>
      </c>
      <c r="V99" s="204" t="s">
        <v>123</v>
      </c>
      <c r="W99" s="204"/>
      <c r="X99" s="204"/>
      <c r="Y99" s="147"/>
      <c r="Z99" s="368"/>
      <c r="AA99" s="369"/>
      <c r="AB99" s="369"/>
      <c r="AC99" s="369"/>
      <c r="AD99" s="369"/>
      <c r="AE99" s="369"/>
      <c r="AF99" s="369"/>
      <c r="AG99" s="369"/>
      <c r="AH99" s="369"/>
      <c r="AI99" s="369"/>
      <c r="AJ99" s="369"/>
      <c r="AK99" s="369"/>
      <c r="AL99" s="369"/>
      <c r="AM99" s="369"/>
      <c r="AN99" s="369"/>
      <c r="AO99" s="369"/>
      <c r="AP99" s="369"/>
      <c r="AQ99" s="370"/>
      <c r="AR99" s="378"/>
      <c r="AS99" s="379"/>
      <c r="AT99" s="379"/>
      <c r="AU99" s="379"/>
      <c r="AV99" s="174">
        <f>IF(P99=TRUE,1,0)</f>
        <v>0</v>
      </c>
      <c r="AW99" s="174">
        <f>IF(U99=TRUE,1,0)</f>
        <v>0</v>
      </c>
    </row>
    <row r="100" spans="1:49" ht="39.950000000000003" customHeight="1" x14ac:dyDescent="0.15">
      <c r="A100" s="2"/>
      <c r="B100" s="233">
        <v>44</v>
      </c>
      <c r="C100" s="380" t="s">
        <v>174</v>
      </c>
      <c r="D100" s="381"/>
      <c r="E100" s="381"/>
      <c r="F100" s="381"/>
      <c r="G100" s="381"/>
      <c r="H100" s="381"/>
      <c r="I100" s="381"/>
      <c r="J100" s="381"/>
      <c r="K100" s="381"/>
      <c r="L100" s="381"/>
      <c r="M100" s="381"/>
      <c r="N100" s="381"/>
      <c r="O100" s="163" t="b">
        <v>0</v>
      </c>
      <c r="P100" s="144" t="s">
        <v>260</v>
      </c>
      <c r="Q100" s="144"/>
      <c r="R100" s="144"/>
      <c r="S100" s="144"/>
      <c r="T100" s="164" t="b">
        <v>0</v>
      </c>
      <c r="U100" s="144" t="s">
        <v>258</v>
      </c>
      <c r="V100" s="144"/>
      <c r="W100" s="144"/>
      <c r="X100" s="144"/>
      <c r="Y100" s="165"/>
      <c r="Z100" s="365"/>
      <c r="AA100" s="366"/>
      <c r="AB100" s="366"/>
      <c r="AC100" s="366"/>
      <c r="AD100" s="366"/>
      <c r="AE100" s="366"/>
      <c r="AF100" s="366"/>
      <c r="AG100" s="366"/>
      <c r="AH100" s="366"/>
      <c r="AI100" s="366"/>
      <c r="AJ100" s="366"/>
      <c r="AK100" s="366"/>
      <c r="AL100" s="366"/>
      <c r="AM100" s="366"/>
      <c r="AN100" s="366"/>
      <c r="AO100" s="366"/>
      <c r="AP100" s="366"/>
      <c r="AQ100" s="367"/>
      <c r="AR100" s="378" t="str">
        <f>IF(SUM(AV100:AW101)=1,"",IF(SUM(AV100:AW101)&gt;=2,"二つ以上チェックしています",IF(SUM(AV100:AW101)=0,"どれかチェックしてください")))</f>
        <v>どれかチェックしてください</v>
      </c>
      <c r="AS100" s="379"/>
      <c r="AT100" s="379"/>
      <c r="AU100" s="379"/>
      <c r="AV100" s="174">
        <f>IF(O100=TRUE,1,0)</f>
        <v>0</v>
      </c>
      <c r="AW100" s="174">
        <f>IF(T100=TRUE,1,0)</f>
        <v>0</v>
      </c>
    </row>
    <row r="101" spans="1:49" ht="39.950000000000003" customHeight="1" x14ac:dyDescent="0.15">
      <c r="A101" s="2"/>
      <c r="B101" s="233"/>
      <c r="C101" s="384"/>
      <c r="D101" s="385"/>
      <c r="E101" s="385"/>
      <c r="F101" s="385"/>
      <c r="G101" s="385"/>
      <c r="H101" s="385"/>
      <c r="I101" s="385"/>
      <c r="J101" s="385"/>
      <c r="K101" s="385"/>
      <c r="L101" s="385"/>
      <c r="M101" s="385"/>
      <c r="N101" s="385"/>
      <c r="O101" s="170"/>
      <c r="P101" s="171" t="b">
        <v>0</v>
      </c>
      <c r="Q101" s="145" t="s">
        <v>122</v>
      </c>
      <c r="R101" s="145"/>
      <c r="S101" s="145"/>
      <c r="T101" s="145"/>
      <c r="U101" s="171" t="b">
        <v>0</v>
      </c>
      <c r="V101" s="145" t="s">
        <v>123</v>
      </c>
      <c r="W101" s="145"/>
      <c r="X101" s="145"/>
      <c r="Y101" s="146"/>
      <c r="Z101" s="386"/>
      <c r="AA101" s="387"/>
      <c r="AB101" s="387"/>
      <c r="AC101" s="387"/>
      <c r="AD101" s="387"/>
      <c r="AE101" s="387"/>
      <c r="AF101" s="387"/>
      <c r="AG101" s="387"/>
      <c r="AH101" s="387"/>
      <c r="AI101" s="387"/>
      <c r="AJ101" s="387"/>
      <c r="AK101" s="387"/>
      <c r="AL101" s="387"/>
      <c r="AM101" s="387"/>
      <c r="AN101" s="387"/>
      <c r="AO101" s="387"/>
      <c r="AP101" s="387"/>
      <c r="AQ101" s="388"/>
      <c r="AR101" s="378"/>
      <c r="AS101" s="379"/>
      <c r="AT101" s="379"/>
      <c r="AU101" s="379"/>
      <c r="AV101" s="174">
        <f>IF(P101=TRUE,1,0)</f>
        <v>0</v>
      </c>
      <c r="AW101" s="174">
        <f>IF(U101=TRUE,1,0)</f>
        <v>0</v>
      </c>
    </row>
    <row r="102" spans="1:49" ht="50.25" customHeight="1" x14ac:dyDescent="0.15">
      <c r="A102" s="406" t="s">
        <v>131</v>
      </c>
      <c r="B102" s="407"/>
      <c r="C102" s="407"/>
      <c r="D102" s="407"/>
      <c r="E102" s="407"/>
      <c r="F102" s="407"/>
      <c r="G102" s="407"/>
      <c r="H102" s="407"/>
      <c r="I102" s="407"/>
      <c r="J102" s="407"/>
      <c r="K102" s="407"/>
      <c r="L102" s="407"/>
      <c r="M102" s="407"/>
      <c r="N102" s="407"/>
      <c r="O102" s="61">
        <f>COUNTIF(O95:O101,TRUE)</f>
        <v>0</v>
      </c>
      <c r="P102" s="61">
        <f>COUNTIF(P95:P101,TRUE)</f>
        <v>0</v>
      </c>
      <c r="Q102" s="61"/>
      <c r="R102" s="61"/>
      <c r="S102" s="61"/>
      <c r="T102" s="61">
        <f>COUNTIF(T95:T101,TRUE)</f>
        <v>0</v>
      </c>
      <c r="U102" s="61">
        <f>COUNTIF(U95:U101,TRUE)</f>
        <v>0</v>
      </c>
      <c r="V102" s="61">
        <f>SUM(O102:P102,T102:U102)</f>
        <v>0</v>
      </c>
      <c r="W102" s="61"/>
      <c r="X102" s="61"/>
      <c r="Y102" s="61"/>
      <c r="Z102" s="1"/>
      <c r="AA102" s="1"/>
      <c r="AB102" s="1"/>
      <c r="AC102" s="1"/>
      <c r="AD102" s="1"/>
      <c r="AE102" s="1"/>
      <c r="AF102" s="1"/>
      <c r="AG102" s="1"/>
      <c r="AH102" s="1"/>
      <c r="AI102" s="1"/>
      <c r="AJ102" s="1"/>
      <c r="AK102" s="1"/>
      <c r="AL102" s="1"/>
      <c r="AM102" s="1"/>
      <c r="AN102" s="1"/>
      <c r="AO102" s="1"/>
      <c r="AP102" s="1"/>
      <c r="AQ102" s="8"/>
    </row>
    <row r="103" spans="1:49" ht="39.950000000000003" customHeight="1" x14ac:dyDescent="0.15">
      <c r="A103" s="2"/>
      <c r="B103" s="233">
        <v>45</v>
      </c>
      <c r="C103" s="373" t="s">
        <v>175</v>
      </c>
      <c r="D103" s="374"/>
      <c r="E103" s="374"/>
      <c r="F103" s="374"/>
      <c r="G103" s="374"/>
      <c r="H103" s="374"/>
      <c r="I103" s="374"/>
      <c r="J103" s="374"/>
      <c r="K103" s="374"/>
      <c r="L103" s="374"/>
      <c r="M103" s="374"/>
      <c r="N103" s="374"/>
      <c r="O103" s="158" t="b">
        <v>0</v>
      </c>
      <c r="P103" s="220" t="s">
        <v>260</v>
      </c>
      <c r="Q103" s="220"/>
      <c r="R103" s="220"/>
      <c r="S103" s="220"/>
      <c r="T103" s="159" t="b">
        <v>0</v>
      </c>
      <c r="U103" s="220" t="s">
        <v>258</v>
      </c>
      <c r="V103" s="220"/>
      <c r="W103" s="220"/>
      <c r="X103" s="220"/>
      <c r="Y103" s="160"/>
      <c r="Z103" s="375"/>
      <c r="AA103" s="376"/>
      <c r="AB103" s="376"/>
      <c r="AC103" s="376"/>
      <c r="AD103" s="376"/>
      <c r="AE103" s="376"/>
      <c r="AF103" s="376"/>
      <c r="AG103" s="376"/>
      <c r="AH103" s="376"/>
      <c r="AI103" s="376"/>
      <c r="AJ103" s="376"/>
      <c r="AK103" s="376"/>
      <c r="AL103" s="376"/>
      <c r="AM103" s="376"/>
      <c r="AN103" s="376"/>
      <c r="AO103" s="376"/>
      <c r="AP103" s="376"/>
      <c r="AQ103" s="377"/>
      <c r="AR103" s="378" t="str">
        <f>IF(SUM(AV103:AW104)=1,"",IF(SUM(AV103:AW104)&gt;=2,"二つ以上チェックしています",IF(SUM(AV103:AW104)=0,"どれかチェックしてください")))</f>
        <v>どれかチェックしてください</v>
      </c>
      <c r="AS103" s="379"/>
      <c r="AT103" s="379"/>
      <c r="AU103" s="379"/>
      <c r="AV103" s="174">
        <f>IF(O103=TRUE,1,0)</f>
        <v>0</v>
      </c>
      <c r="AW103" s="174">
        <f>IF(T103=TRUE,1,0)</f>
        <v>0</v>
      </c>
    </row>
    <row r="104" spans="1:49" ht="39.950000000000003" customHeight="1" x14ac:dyDescent="0.15">
      <c r="A104" s="2"/>
      <c r="B104" s="233"/>
      <c r="C104" s="382"/>
      <c r="D104" s="383"/>
      <c r="E104" s="383"/>
      <c r="F104" s="383"/>
      <c r="G104" s="383"/>
      <c r="H104" s="383"/>
      <c r="I104" s="383"/>
      <c r="J104" s="383"/>
      <c r="K104" s="383"/>
      <c r="L104" s="383"/>
      <c r="M104" s="383"/>
      <c r="N104" s="383"/>
      <c r="O104" s="166"/>
      <c r="P104" s="167" t="b">
        <v>0</v>
      </c>
      <c r="Q104" s="148" t="s">
        <v>122</v>
      </c>
      <c r="R104" s="148"/>
      <c r="S104" s="148"/>
      <c r="T104" s="148"/>
      <c r="U104" s="167" t="b">
        <v>0</v>
      </c>
      <c r="V104" s="148" t="s">
        <v>123</v>
      </c>
      <c r="W104" s="148"/>
      <c r="X104" s="148"/>
      <c r="Y104" s="149"/>
      <c r="Z104" s="368"/>
      <c r="AA104" s="369"/>
      <c r="AB104" s="369"/>
      <c r="AC104" s="369"/>
      <c r="AD104" s="369"/>
      <c r="AE104" s="369"/>
      <c r="AF104" s="369"/>
      <c r="AG104" s="369"/>
      <c r="AH104" s="369"/>
      <c r="AI104" s="369"/>
      <c r="AJ104" s="369"/>
      <c r="AK104" s="369"/>
      <c r="AL104" s="369"/>
      <c r="AM104" s="369"/>
      <c r="AN104" s="369"/>
      <c r="AO104" s="369"/>
      <c r="AP104" s="369"/>
      <c r="AQ104" s="370"/>
      <c r="AR104" s="378"/>
      <c r="AS104" s="379"/>
      <c r="AT104" s="379"/>
      <c r="AU104" s="379"/>
      <c r="AV104" s="174">
        <f>IF(P104=TRUE,1,0)</f>
        <v>0</v>
      </c>
      <c r="AW104" s="174">
        <f>IF(U104=TRUE,1,0)</f>
        <v>0</v>
      </c>
    </row>
    <row r="105" spans="1:49" ht="39.950000000000003" customHeight="1" x14ac:dyDescent="0.15">
      <c r="A105" s="2"/>
      <c r="B105" s="233">
        <v>46</v>
      </c>
      <c r="C105" s="380" t="s">
        <v>176</v>
      </c>
      <c r="D105" s="381"/>
      <c r="E105" s="381"/>
      <c r="F105" s="381"/>
      <c r="G105" s="381"/>
      <c r="H105" s="381"/>
      <c r="I105" s="381"/>
      <c r="J105" s="381"/>
      <c r="K105" s="381"/>
      <c r="L105" s="381"/>
      <c r="M105" s="381"/>
      <c r="N105" s="381"/>
      <c r="O105" s="163" t="b">
        <v>0</v>
      </c>
      <c r="P105" s="144" t="s">
        <v>260</v>
      </c>
      <c r="Q105" s="144"/>
      <c r="R105" s="144"/>
      <c r="S105" s="144"/>
      <c r="T105" s="164" t="b">
        <v>0</v>
      </c>
      <c r="U105" s="144" t="s">
        <v>258</v>
      </c>
      <c r="V105" s="144"/>
      <c r="W105" s="144"/>
      <c r="X105" s="144"/>
      <c r="Y105" s="165"/>
      <c r="Z105" s="365"/>
      <c r="AA105" s="366"/>
      <c r="AB105" s="366"/>
      <c r="AC105" s="366"/>
      <c r="AD105" s="366"/>
      <c r="AE105" s="366"/>
      <c r="AF105" s="366"/>
      <c r="AG105" s="366"/>
      <c r="AH105" s="366"/>
      <c r="AI105" s="366"/>
      <c r="AJ105" s="366"/>
      <c r="AK105" s="366"/>
      <c r="AL105" s="366"/>
      <c r="AM105" s="366"/>
      <c r="AN105" s="366"/>
      <c r="AO105" s="366"/>
      <c r="AP105" s="366"/>
      <c r="AQ105" s="367"/>
      <c r="AR105" s="378" t="str">
        <f>IF(SUM(AV105:AW106)=1,"",IF(SUM(AV105:AW106)&gt;=2,"二つ以上チェックしています",IF(SUM(AV105:AW106)=0,"どれかチェックしてください")))</f>
        <v>どれかチェックしてください</v>
      </c>
      <c r="AS105" s="379"/>
      <c r="AT105" s="379"/>
      <c r="AU105" s="379"/>
      <c r="AV105" s="174">
        <f>IF(O105=TRUE,1,0)</f>
        <v>0</v>
      </c>
      <c r="AW105" s="174">
        <f>IF(T105=TRUE,1,0)</f>
        <v>0</v>
      </c>
    </row>
    <row r="106" spans="1:49" ht="39.950000000000003" customHeight="1" x14ac:dyDescent="0.15">
      <c r="A106" s="2"/>
      <c r="B106" s="233"/>
      <c r="C106" s="384"/>
      <c r="D106" s="385"/>
      <c r="E106" s="385"/>
      <c r="F106" s="385"/>
      <c r="G106" s="385"/>
      <c r="H106" s="385"/>
      <c r="I106" s="385"/>
      <c r="J106" s="385"/>
      <c r="K106" s="385"/>
      <c r="L106" s="385"/>
      <c r="M106" s="385"/>
      <c r="N106" s="385"/>
      <c r="O106" s="170"/>
      <c r="P106" s="171" t="b">
        <v>0</v>
      </c>
      <c r="Q106" s="145" t="s">
        <v>122</v>
      </c>
      <c r="R106" s="145"/>
      <c r="S106" s="145"/>
      <c r="T106" s="145"/>
      <c r="U106" s="171" t="b">
        <v>0</v>
      </c>
      <c r="V106" s="145" t="s">
        <v>123</v>
      </c>
      <c r="W106" s="145"/>
      <c r="X106" s="145"/>
      <c r="Y106" s="146"/>
      <c r="Z106" s="386"/>
      <c r="AA106" s="387"/>
      <c r="AB106" s="387"/>
      <c r="AC106" s="387"/>
      <c r="AD106" s="387"/>
      <c r="AE106" s="387"/>
      <c r="AF106" s="387"/>
      <c r="AG106" s="387"/>
      <c r="AH106" s="387"/>
      <c r="AI106" s="387"/>
      <c r="AJ106" s="387"/>
      <c r="AK106" s="387"/>
      <c r="AL106" s="387"/>
      <c r="AM106" s="387"/>
      <c r="AN106" s="387"/>
      <c r="AO106" s="387"/>
      <c r="AP106" s="387"/>
      <c r="AQ106" s="388"/>
      <c r="AR106" s="378"/>
      <c r="AS106" s="379"/>
      <c r="AT106" s="379"/>
      <c r="AU106" s="379"/>
      <c r="AV106" s="174">
        <f>IF(P106=TRUE,1,0)</f>
        <v>0</v>
      </c>
      <c r="AW106" s="174">
        <f>IF(U106=TRUE,1,0)</f>
        <v>0</v>
      </c>
    </row>
    <row r="107" spans="1:49" ht="28.5" customHeight="1" x14ac:dyDescent="0.15">
      <c r="A107" s="371" t="s">
        <v>132</v>
      </c>
      <c r="B107" s="372"/>
      <c r="C107" s="372"/>
      <c r="D107" s="372"/>
      <c r="E107" s="372"/>
      <c r="F107" s="372"/>
      <c r="G107" s="372"/>
      <c r="H107" s="372"/>
      <c r="I107" s="372"/>
      <c r="J107" s="372"/>
      <c r="K107" s="372"/>
      <c r="L107" s="372"/>
      <c r="M107" s="372"/>
      <c r="N107" s="372"/>
      <c r="O107" s="203"/>
      <c r="P107" s="203"/>
      <c r="Q107" s="204"/>
      <c r="R107" s="204"/>
      <c r="S107" s="204"/>
      <c r="T107" s="204"/>
      <c r="U107" s="203"/>
      <c r="V107" s="204"/>
      <c r="W107" s="204"/>
      <c r="X107" s="204"/>
      <c r="Y107" s="204"/>
      <c r="Z107" s="204"/>
      <c r="AA107" s="204"/>
      <c r="AB107" s="204"/>
      <c r="AC107" s="204"/>
      <c r="AD107" s="204"/>
      <c r="AE107" s="204"/>
      <c r="AF107" s="204"/>
      <c r="AG107" s="204"/>
      <c r="AH107" s="204"/>
      <c r="AI107" s="204"/>
      <c r="AJ107" s="204"/>
      <c r="AK107" s="204"/>
      <c r="AL107" s="204"/>
      <c r="AM107" s="204"/>
      <c r="AN107" s="204"/>
      <c r="AO107" s="204"/>
      <c r="AP107" s="204"/>
      <c r="AQ107" s="137"/>
    </row>
    <row r="108" spans="1:49" ht="39.950000000000003" customHeight="1" x14ac:dyDescent="0.15">
      <c r="A108" s="2"/>
      <c r="B108" s="233">
        <v>47</v>
      </c>
      <c r="C108" s="373" t="s">
        <v>177</v>
      </c>
      <c r="D108" s="374"/>
      <c r="E108" s="374"/>
      <c r="F108" s="374"/>
      <c r="G108" s="374"/>
      <c r="H108" s="374"/>
      <c r="I108" s="374"/>
      <c r="J108" s="374"/>
      <c r="K108" s="374"/>
      <c r="L108" s="374"/>
      <c r="M108" s="374"/>
      <c r="N108" s="374"/>
      <c r="O108" s="158" t="b">
        <v>0</v>
      </c>
      <c r="P108" s="205" t="s">
        <v>260</v>
      </c>
      <c r="Q108" s="205"/>
      <c r="R108" s="205"/>
      <c r="S108" s="205"/>
      <c r="T108" s="159" t="b">
        <v>0</v>
      </c>
      <c r="U108" s="205" t="s">
        <v>258</v>
      </c>
      <c r="V108" s="205"/>
      <c r="W108" s="205"/>
      <c r="X108" s="205"/>
      <c r="Y108" s="160"/>
      <c r="Z108" s="375"/>
      <c r="AA108" s="376"/>
      <c r="AB108" s="376"/>
      <c r="AC108" s="376"/>
      <c r="AD108" s="376"/>
      <c r="AE108" s="376"/>
      <c r="AF108" s="376"/>
      <c r="AG108" s="376"/>
      <c r="AH108" s="376"/>
      <c r="AI108" s="376"/>
      <c r="AJ108" s="376"/>
      <c r="AK108" s="376"/>
      <c r="AL108" s="376"/>
      <c r="AM108" s="376"/>
      <c r="AN108" s="376"/>
      <c r="AO108" s="376"/>
      <c r="AP108" s="376"/>
      <c r="AQ108" s="377"/>
      <c r="AR108" s="378" t="str">
        <f>IF(SUM(AV108:AW109)=1,"",IF(SUM(AV108:AW109)&gt;=2,"二つ以上チェックしています",IF(SUM(AV108:AW109)=0,"どれかチェックしてください")))</f>
        <v>どれかチェックしてください</v>
      </c>
      <c r="AS108" s="379"/>
      <c r="AT108" s="379"/>
      <c r="AU108" s="379"/>
      <c r="AV108" s="174">
        <f>IF(O108=TRUE,1,0)</f>
        <v>0</v>
      </c>
      <c r="AW108" s="174">
        <f>IF(T108=TRUE,1,0)</f>
        <v>0</v>
      </c>
    </row>
    <row r="109" spans="1:49" ht="39.950000000000003" customHeight="1" x14ac:dyDescent="0.15">
      <c r="A109" s="2"/>
      <c r="B109" s="233"/>
      <c r="C109" s="363"/>
      <c r="D109" s="364"/>
      <c r="E109" s="364"/>
      <c r="F109" s="364"/>
      <c r="G109" s="364"/>
      <c r="H109" s="364"/>
      <c r="I109" s="364"/>
      <c r="J109" s="364"/>
      <c r="K109" s="364"/>
      <c r="L109" s="364"/>
      <c r="M109" s="364"/>
      <c r="N109" s="364"/>
      <c r="O109" s="161"/>
      <c r="P109" s="162" t="b">
        <v>0</v>
      </c>
      <c r="Q109" s="204" t="s">
        <v>122</v>
      </c>
      <c r="R109" s="204"/>
      <c r="S109" s="204"/>
      <c r="T109" s="204"/>
      <c r="U109" s="162" t="b">
        <v>0</v>
      </c>
      <c r="V109" s="204" t="s">
        <v>123</v>
      </c>
      <c r="W109" s="204"/>
      <c r="X109" s="204"/>
      <c r="Y109" s="147"/>
      <c r="Z109" s="368"/>
      <c r="AA109" s="369"/>
      <c r="AB109" s="369"/>
      <c r="AC109" s="369"/>
      <c r="AD109" s="369"/>
      <c r="AE109" s="369"/>
      <c r="AF109" s="369"/>
      <c r="AG109" s="369"/>
      <c r="AH109" s="369"/>
      <c r="AI109" s="369"/>
      <c r="AJ109" s="369"/>
      <c r="AK109" s="369"/>
      <c r="AL109" s="369"/>
      <c r="AM109" s="369"/>
      <c r="AN109" s="369"/>
      <c r="AO109" s="369"/>
      <c r="AP109" s="369"/>
      <c r="AQ109" s="370"/>
      <c r="AR109" s="378"/>
      <c r="AS109" s="379"/>
      <c r="AT109" s="379"/>
      <c r="AU109" s="379"/>
      <c r="AV109" s="174">
        <f>IF(P109=TRUE,1,0)</f>
        <v>0</v>
      </c>
      <c r="AW109" s="174">
        <f>IF(U109=TRUE,1,0)</f>
        <v>0</v>
      </c>
    </row>
    <row r="110" spans="1:49" ht="39.950000000000003" customHeight="1" x14ac:dyDescent="0.15">
      <c r="A110" s="2"/>
      <c r="B110" s="233">
        <v>48</v>
      </c>
      <c r="C110" s="380" t="s">
        <v>178</v>
      </c>
      <c r="D110" s="381"/>
      <c r="E110" s="381"/>
      <c r="F110" s="381"/>
      <c r="G110" s="381"/>
      <c r="H110" s="381"/>
      <c r="I110" s="381"/>
      <c r="J110" s="381"/>
      <c r="K110" s="381"/>
      <c r="L110" s="381"/>
      <c r="M110" s="381"/>
      <c r="N110" s="381"/>
      <c r="O110" s="163" t="b">
        <v>0</v>
      </c>
      <c r="P110" s="144" t="s">
        <v>260</v>
      </c>
      <c r="Q110" s="144"/>
      <c r="R110" s="144"/>
      <c r="S110" s="144"/>
      <c r="T110" s="164" t="b">
        <v>0</v>
      </c>
      <c r="U110" s="144" t="s">
        <v>258</v>
      </c>
      <c r="V110" s="144"/>
      <c r="W110" s="144"/>
      <c r="X110" s="144"/>
      <c r="Y110" s="165"/>
      <c r="Z110" s="365"/>
      <c r="AA110" s="366"/>
      <c r="AB110" s="366"/>
      <c r="AC110" s="366"/>
      <c r="AD110" s="366"/>
      <c r="AE110" s="366"/>
      <c r="AF110" s="366"/>
      <c r="AG110" s="366"/>
      <c r="AH110" s="366"/>
      <c r="AI110" s="366"/>
      <c r="AJ110" s="366"/>
      <c r="AK110" s="366"/>
      <c r="AL110" s="366"/>
      <c r="AM110" s="366"/>
      <c r="AN110" s="366"/>
      <c r="AO110" s="366"/>
      <c r="AP110" s="366"/>
      <c r="AQ110" s="367"/>
      <c r="AR110" s="378" t="str">
        <f>IF(SUM(AV110:AW111)=1,"",IF(SUM(AV110:AW111)&gt;=2,"二つ以上チェックしています",IF(SUM(AV110:AW111)=0,"どれかチェックしてください")))</f>
        <v>どれかチェックしてください</v>
      </c>
      <c r="AS110" s="379"/>
      <c r="AT110" s="379"/>
      <c r="AU110" s="379"/>
      <c r="AV110" s="174">
        <f>IF(O110=TRUE,1,0)</f>
        <v>0</v>
      </c>
      <c r="AW110" s="174">
        <f>IF(T110=TRUE,1,0)</f>
        <v>0</v>
      </c>
    </row>
    <row r="111" spans="1:49" ht="39.950000000000003" customHeight="1" x14ac:dyDescent="0.15">
      <c r="A111" s="2"/>
      <c r="B111" s="233"/>
      <c r="C111" s="384"/>
      <c r="D111" s="385"/>
      <c r="E111" s="385"/>
      <c r="F111" s="385"/>
      <c r="G111" s="385"/>
      <c r="H111" s="385"/>
      <c r="I111" s="385"/>
      <c r="J111" s="385"/>
      <c r="K111" s="385"/>
      <c r="L111" s="385"/>
      <c r="M111" s="385"/>
      <c r="N111" s="385"/>
      <c r="O111" s="170"/>
      <c r="P111" s="171" t="b">
        <v>0</v>
      </c>
      <c r="Q111" s="145" t="s">
        <v>122</v>
      </c>
      <c r="R111" s="145"/>
      <c r="S111" s="145"/>
      <c r="T111" s="145"/>
      <c r="U111" s="171" t="b">
        <v>0</v>
      </c>
      <c r="V111" s="145" t="s">
        <v>123</v>
      </c>
      <c r="W111" s="145"/>
      <c r="X111" s="145"/>
      <c r="Y111" s="146"/>
      <c r="Z111" s="386"/>
      <c r="AA111" s="387"/>
      <c r="AB111" s="387"/>
      <c r="AC111" s="387"/>
      <c r="AD111" s="387"/>
      <c r="AE111" s="387"/>
      <c r="AF111" s="387"/>
      <c r="AG111" s="387"/>
      <c r="AH111" s="387"/>
      <c r="AI111" s="387"/>
      <c r="AJ111" s="387"/>
      <c r="AK111" s="387"/>
      <c r="AL111" s="387"/>
      <c r="AM111" s="387"/>
      <c r="AN111" s="387"/>
      <c r="AO111" s="387"/>
      <c r="AP111" s="387"/>
      <c r="AQ111" s="388"/>
      <c r="AR111" s="378"/>
      <c r="AS111" s="379"/>
      <c r="AT111" s="379"/>
      <c r="AU111" s="379"/>
      <c r="AV111" s="174">
        <f>IF(P111=TRUE,1,0)</f>
        <v>0</v>
      </c>
      <c r="AW111" s="174">
        <f>IF(U111=TRUE,1,0)</f>
        <v>0</v>
      </c>
    </row>
    <row r="112" spans="1:49" ht="28.5" customHeight="1" x14ac:dyDescent="0.15">
      <c r="A112" s="371" t="s">
        <v>133</v>
      </c>
      <c r="B112" s="372"/>
      <c r="C112" s="372"/>
      <c r="D112" s="372"/>
      <c r="E112" s="372"/>
      <c r="F112" s="372"/>
      <c r="G112" s="372"/>
      <c r="H112" s="372"/>
      <c r="I112" s="372"/>
      <c r="J112" s="372"/>
      <c r="K112" s="372"/>
      <c r="L112" s="372"/>
      <c r="M112" s="372"/>
      <c r="N112" s="372"/>
      <c r="O112" s="203"/>
      <c r="P112" s="203"/>
      <c r="Q112" s="204"/>
      <c r="R112" s="204"/>
      <c r="S112" s="204"/>
      <c r="T112" s="204"/>
      <c r="U112" s="203"/>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137"/>
    </row>
    <row r="113" spans="1:49" ht="39.950000000000003" customHeight="1" x14ac:dyDescent="0.15">
      <c r="A113" s="2"/>
      <c r="B113" s="233">
        <v>49</v>
      </c>
      <c r="C113" s="373" t="s">
        <v>179</v>
      </c>
      <c r="D113" s="374"/>
      <c r="E113" s="374"/>
      <c r="F113" s="374"/>
      <c r="G113" s="374"/>
      <c r="H113" s="374"/>
      <c r="I113" s="374"/>
      <c r="J113" s="374"/>
      <c r="K113" s="374"/>
      <c r="L113" s="374"/>
      <c r="M113" s="374"/>
      <c r="N113" s="416"/>
      <c r="O113" s="158" t="b">
        <v>0</v>
      </c>
      <c r="P113" s="205" t="s">
        <v>260</v>
      </c>
      <c r="Q113" s="205"/>
      <c r="R113" s="205"/>
      <c r="S113" s="205"/>
      <c r="T113" s="159" t="b">
        <v>0</v>
      </c>
      <c r="U113" s="205" t="s">
        <v>258</v>
      </c>
      <c r="V113" s="205"/>
      <c r="W113" s="205"/>
      <c r="X113" s="205"/>
      <c r="Y113" s="160"/>
      <c r="Z113" s="375"/>
      <c r="AA113" s="376"/>
      <c r="AB113" s="376"/>
      <c r="AC113" s="376"/>
      <c r="AD113" s="376"/>
      <c r="AE113" s="376"/>
      <c r="AF113" s="376"/>
      <c r="AG113" s="376"/>
      <c r="AH113" s="376"/>
      <c r="AI113" s="376"/>
      <c r="AJ113" s="376"/>
      <c r="AK113" s="376"/>
      <c r="AL113" s="376"/>
      <c r="AM113" s="376"/>
      <c r="AN113" s="376"/>
      <c r="AO113" s="376"/>
      <c r="AP113" s="376"/>
      <c r="AQ113" s="377"/>
      <c r="AR113" s="378" t="str">
        <f>IF(SUM(AV113:AW114)=1,"",IF(SUM(AV113:AW114)&gt;=2,"二つ以上チェックしています",IF(SUM(AV113:AW114)=0,"どれかチェックしてください")))</f>
        <v>どれかチェックしてください</v>
      </c>
      <c r="AS113" s="379"/>
      <c r="AT113" s="379"/>
      <c r="AU113" s="379"/>
      <c r="AV113" s="174">
        <f>IF(O113=TRUE,1,0)</f>
        <v>0</v>
      </c>
      <c r="AW113" s="174">
        <f>IF(T113=TRUE,1,0)</f>
        <v>0</v>
      </c>
    </row>
    <row r="114" spans="1:49" ht="39.950000000000003" customHeight="1" x14ac:dyDescent="0.15">
      <c r="A114" s="2"/>
      <c r="B114" s="233"/>
      <c r="C114" s="384"/>
      <c r="D114" s="385"/>
      <c r="E114" s="385"/>
      <c r="F114" s="385"/>
      <c r="G114" s="385"/>
      <c r="H114" s="385"/>
      <c r="I114" s="385"/>
      <c r="J114" s="385"/>
      <c r="K114" s="385"/>
      <c r="L114" s="385"/>
      <c r="M114" s="385"/>
      <c r="N114" s="410"/>
      <c r="O114" s="170"/>
      <c r="P114" s="171" t="b">
        <v>0</v>
      </c>
      <c r="Q114" s="145" t="s">
        <v>122</v>
      </c>
      <c r="R114" s="145"/>
      <c r="S114" s="145"/>
      <c r="T114" s="145"/>
      <c r="U114" s="171" t="b">
        <v>0</v>
      </c>
      <c r="V114" s="145" t="s">
        <v>123</v>
      </c>
      <c r="W114" s="145"/>
      <c r="X114" s="145"/>
      <c r="Y114" s="146"/>
      <c r="Z114" s="386"/>
      <c r="AA114" s="387"/>
      <c r="AB114" s="387"/>
      <c r="AC114" s="387"/>
      <c r="AD114" s="387"/>
      <c r="AE114" s="387"/>
      <c r="AF114" s="387"/>
      <c r="AG114" s="387"/>
      <c r="AH114" s="387"/>
      <c r="AI114" s="387"/>
      <c r="AJ114" s="387"/>
      <c r="AK114" s="387"/>
      <c r="AL114" s="387"/>
      <c r="AM114" s="387"/>
      <c r="AN114" s="387"/>
      <c r="AO114" s="387"/>
      <c r="AP114" s="387"/>
      <c r="AQ114" s="388"/>
      <c r="AR114" s="378"/>
      <c r="AS114" s="379"/>
      <c r="AT114" s="379"/>
      <c r="AU114" s="379"/>
      <c r="AV114" s="174">
        <f>IF(P114=TRUE,1,0)</f>
        <v>0</v>
      </c>
      <c r="AW114" s="174">
        <f>IF(U114=TRUE,1,0)</f>
        <v>0</v>
      </c>
    </row>
    <row r="115" spans="1:49" ht="50.25" customHeight="1" x14ac:dyDescent="0.15">
      <c r="A115" s="406" t="s">
        <v>134</v>
      </c>
      <c r="B115" s="407"/>
      <c r="C115" s="407"/>
      <c r="D115" s="407"/>
      <c r="E115" s="407"/>
      <c r="F115" s="407"/>
      <c r="G115" s="407"/>
      <c r="H115" s="407"/>
      <c r="I115" s="407"/>
      <c r="J115" s="407"/>
      <c r="K115" s="407"/>
      <c r="L115" s="407"/>
      <c r="M115" s="407"/>
      <c r="N115" s="407"/>
      <c r="O115" s="61">
        <f>COUNTIF(O103:O114,TRUE)</f>
        <v>0</v>
      </c>
      <c r="P115" s="61">
        <f>COUNTIF(P103:P114,TRUE)</f>
        <v>0</v>
      </c>
      <c r="Q115" s="61"/>
      <c r="R115" s="61"/>
      <c r="S115" s="61"/>
      <c r="T115" s="61">
        <f>COUNTIF(T103:T114,TRUE)</f>
        <v>0</v>
      </c>
      <c r="U115" s="61">
        <f>COUNTIF(U103:U114,TRUE)</f>
        <v>0</v>
      </c>
      <c r="V115" s="61">
        <f>SUM(O115:P115,T115:U115)</f>
        <v>0</v>
      </c>
      <c r="W115" s="61"/>
      <c r="X115" s="61"/>
      <c r="Y115" s="61"/>
      <c r="Z115" s="1"/>
      <c r="AA115" s="1"/>
      <c r="AB115" s="1"/>
      <c r="AC115" s="1"/>
      <c r="AD115" s="1"/>
      <c r="AE115" s="1"/>
      <c r="AF115" s="1"/>
      <c r="AG115" s="1"/>
      <c r="AH115" s="1"/>
      <c r="AI115" s="1"/>
      <c r="AJ115" s="1"/>
      <c r="AK115" s="1"/>
      <c r="AL115" s="1"/>
      <c r="AM115" s="1"/>
      <c r="AN115" s="1"/>
      <c r="AO115" s="1"/>
      <c r="AP115" s="1"/>
      <c r="AQ115" s="8"/>
    </row>
    <row r="116" spans="1:49" ht="39.950000000000003" customHeight="1" x14ac:dyDescent="0.15">
      <c r="A116" s="2"/>
      <c r="B116" s="233">
        <v>50</v>
      </c>
      <c r="C116" s="373" t="s">
        <v>180</v>
      </c>
      <c r="D116" s="374"/>
      <c r="E116" s="374"/>
      <c r="F116" s="374"/>
      <c r="G116" s="374"/>
      <c r="H116" s="374"/>
      <c r="I116" s="374"/>
      <c r="J116" s="374"/>
      <c r="K116" s="374"/>
      <c r="L116" s="374"/>
      <c r="M116" s="374"/>
      <c r="N116" s="374"/>
      <c r="O116" s="158" t="b">
        <v>0</v>
      </c>
      <c r="P116" s="205" t="s">
        <v>260</v>
      </c>
      <c r="Q116" s="205"/>
      <c r="R116" s="205"/>
      <c r="S116" s="205"/>
      <c r="T116" s="159" t="b">
        <v>0</v>
      </c>
      <c r="U116" s="205" t="s">
        <v>258</v>
      </c>
      <c r="V116" s="205"/>
      <c r="W116" s="205"/>
      <c r="X116" s="205"/>
      <c r="Y116" s="160"/>
      <c r="Z116" s="375"/>
      <c r="AA116" s="376"/>
      <c r="AB116" s="376"/>
      <c r="AC116" s="376"/>
      <c r="AD116" s="376"/>
      <c r="AE116" s="376"/>
      <c r="AF116" s="376"/>
      <c r="AG116" s="376"/>
      <c r="AH116" s="376"/>
      <c r="AI116" s="376"/>
      <c r="AJ116" s="376"/>
      <c r="AK116" s="376"/>
      <c r="AL116" s="376"/>
      <c r="AM116" s="376"/>
      <c r="AN116" s="376"/>
      <c r="AO116" s="376"/>
      <c r="AP116" s="376"/>
      <c r="AQ116" s="377"/>
      <c r="AR116" s="378" t="str">
        <f>IF(SUM(AV116:AW117)=1,"",IF(SUM(AV116:AW117)&gt;=2,"二つ以上チェックしています",IF(SUM(AV116:AW117)=0,"どれかチェックしてください")))</f>
        <v>どれかチェックしてください</v>
      </c>
      <c r="AS116" s="379"/>
      <c r="AT116" s="379"/>
      <c r="AU116" s="379"/>
      <c r="AV116" s="174">
        <f>IF(O116=TRUE,1,0)</f>
        <v>0</v>
      </c>
      <c r="AW116" s="174">
        <f>IF(T116=TRUE,1,0)</f>
        <v>0</v>
      </c>
    </row>
    <row r="117" spans="1:49" ht="39.950000000000003" customHeight="1" x14ac:dyDescent="0.15">
      <c r="A117" s="2"/>
      <c r="B117" s="233"/>
      <c r="C117" s="363"/>
      <c r="D117" s="364"/>
      <c r="E117" s="364"/>
      <c r="F117" s="364"/>
      <c r="G117" s="364"/>
      <c r="H117" s="364"/>
      <c r="I117" s="364"/>
      <c r="J117" s="364"/>
      <c r="K117" s="364"/>
      <c r="L117" s="364"/>
      <c r="M117" s="364"/>
      <c r="N117" s="364"/>
      <c r="O117" s="161"/>
      <c r="P117" s="162" t="b">
        <v>0</v>
      </c>
      <c r="Q117" s="204" t="s">
        <v>122</v>
      </c>
      <c r="R117" s="204"/>
      <c r="S117" s="204"/>
      <c r="T117" s="204"/>
      <c r="U117" s="162" t="b">
        <v>0</v>
      </c>
      <c r="V117" s="204" t="s">
        <v>123</v>
      </c>
      <c r="W117" s="204"/>
      <c r="X117" s="204"/>
      <c r="Y117" s="147"/>
      <c r="Z117" s="368"/>
      <c r="AA117" s="369"/>
      <c r="AB117" s="369"/>
      <c r="AC117" s="369"/>
      <c r="AD117" s="369"/>
      <c r="AE117" s="369"/>
      <c r="AF117" s="369"/>
      <c r="AG117" s="369"/>
      <c r="AH117" s="369"/>
      <c r="AI117" s="369"/>
      <c r="AJ117" s="369"/>
      <c r="AK117" s="369"/>
      <c r="AL117" s="369"/>
      <c r="AM117" s="369"/>
      <c r="AN117" s="369"/>
      <c r="AO117" s="369"/>
      <c r="AP117" s="369"/>
      <c r="AQ117" s="370"/>
      <c r="AR117" s="378"/>
      <c r="AS117" s="379"/>
      <c r="AT117" s="379"/>
      <c r="AU117" s="379"/>
      <c r="AV117" s="174">
        <f>IF(P117=TRUE,1,0)</f>
        <v>0</v>
      </c>
      <c r="AW117" s="174">
        <f>IF(U117=TRUE,1,0)</f>
        <v>0</v>
      </c>
    </row>
    <row r="118" spans="1:49" ht="39.950000000000003" customHeight="1" x14ac:dyDescent="0.15">
      <c r="A118" s="2"/>
      <c r="B118" s="233">
        <v>51</v>
      </c>
      <c r="C118" s="380" t="s">
        <v>181</v>
      </c>
      <c r="D118" s="381"/>
      <c r="E118" s="381"/>
      <c r="F118" s="381"/>
      <c r="G118" s="381"/>
      <c r="H118" s="381"/>
      <c r="I118" s="381"/>
      <c r="J118" s="381"/>
      <c r="K118" s="381"/>
      <c r="L118" s="381"/>
      <c r="M118" s="381"/>
      <c r="N118" s="381"/>
      <c r="O118" s="163" t="b">
        <v>0</v>
      </c>
      <c r="P118" s="144" t="s">
        <v>260</v>
      </c>
      <c r="Q118" s="144"/>
      <c r="R118" s="144"/>
      <c r="S118" s="144"/>
      <c r="T118" s="164" t="b">
        <v>0</v>
      </c>
      <c r="U118" s="144" t="s">
        <v>258</v>
      </c>
      <c r="V118" s="144"/>
      <c r="W118" s="144"/>
      <c r="X118" s="144"/>
      <c r="Y118" s="165"/>
      <c r="Z118" s="365"/>
      <c r="AA118" s="366"/>
      <c r="AB118" s="366"/>
      <c r="AC118" s="366"/>
      <c r="AD118" s="366"/>
      <c r="AE118" s="366"/>
      <c r="AF118" s="366"/>
      <c r="AG118" s="366"/>
      <c r="AH118" s="366"/>
      <c r="AI118" s="366"/>
      <c r="AJ118" s="366"/>
      <c r="AK118" s="366"/>
      <c r="AL118" s="366"/>
      <c r="AM118" s="366"/>
      <c r="AN118" s="366"/>
      <c r="AO118" s="366"/>
      <c r="AP118" s="366"/>
      <c r="AQ118" s="367"/>
      <c r="AR118" s="378" t="str">
        <f>IF(SUM(AV118:AW119)=1,"",IF(SUM(AV118:AW119)&gt;=2,"二つ以上チェックしています",IF(SUM(AV118:AW119)=0,"どれかチェックしてください")))</f>
        <v>どれかチェックしてください</v>
      </c>
      <c r="AS118" s="379"/>
      <c r="AT118" s="379"/>
      <c r="AU118" s="379"/>
      <c r="AV118" s="174">
        <f>IF(O118=TRUE,1,0)</f>
        <v>0</v>
      </c>
      <c r="AW118" s="174">
        <f>IF(T118=TRUE,1,0)</f>
        <v>0</v>
      </c>
    </row>
    <row r="119" spans="1:49" ht="39.950000000000003" customHeight="1" x14ac:dyDescent="0.15">
      <c r="A119" s="2"/>
      <c r="B119" s="233"/>
      <c r="C119" s="384"/>
      <c r="D119" s="385"/>
      <c r="E119" s="385"/>
      <c r="F119" s="385"/>
      <c r="G119" s="385"/>
      <c r="H119" s="385"/>
      <c r="I119" s="385"/>
      <c r="J119" s="385"/>
      <c r="K119" s="385"/>
      <c r="L119" s="385"/>
      <c r="M119" s="385"/>
      <c r="N119" s="385"/>
      <c r="O119" s="170"/>
      <c r="P119" s="171" t="b">
        <v>0</v>
      </c>
      <c r="Q119" s="145" t="s">
        <v>122</v>
      </c>
      <c r="R119" s="145"/>
      <c r="S119" s="145"/>
      <c r="T119" s="145"/>
      <c r="U119" s="171" t="b">
        <v>0</v>
      </c>
      <c r="V119" s="145" t="s">
        <v>123</v>
      </c>
      <c r="W119" s="145"/>
      <c r="X119" s="145"/>
      <c r="Y119" s="146"/>
      <c r="Z119" s="386"/>
      <c r="AA119" s="387"/>
      <c r="AB119" s="387"/>
      <c r="AC119" s="387"/>
      <c r="AD119" s="387"/>
      <c r="AE119" s="387"/>
      <c r="AF119" s="387"/>
      <c r="AG119" s="387"/>
      <c r="AH119" s="387"/>
      <c r="AI119" s="387"/>
      <c r="AJ119" s="387"/>
      <c r="AK119" s="387"/>
      <c r="AL119" s="387"/>
      <c r="AM119" s="387"/>
      <c r="AN119" s="387"/>
      <c r="AO119" s="387"/>
      <c r="AP119" s="387"/>
      <c r="AQ119" s="388"/>
      <c r="AR119" s="378"/>
      <c r="AS119" s="379"/>
      <c r="AT119" s="379"/>
      <c r="AU119" s="379"/>
      <c r="AV119" s="174">
        <f>IF(P119=TRUE,1,0)</f>
        <v>0</v>
      </c>
      <c r="AW119" s="174">
        <f>IF(U119=TRUE,1,0)</f>
        <v>0</v>
      </c>
    </row>
    <row r="120" spans="1:49" ht="28.5" customHeight="1" x14ac:dyDescent="0.15">
      <c r="A120" s="371" t="s">
        <v>135</v>
      </c>
      <c r="B120" s="372"/>
      <c r="C120" s="372"/>
      <c r="D120" s="372"/>
      <c r="E120" s="372"/>
      <c r="F120" s="372"/>
      <c r="G120" s="372"/>
      <c r="H120" s="372"/>
      <c r="I120" s="372"/>
      <c r="J120" s="372"/>
      <c r="K120" s="372"/>
      <c r="L120" s="372"/>
      <c r="M120" s="372"/>
      <c r="N120" s="372"/>
      <c r="O120" s="203"/>
      <c r="P120" s="203"/>
      <c r="Q120" s="204"/>
      <c r="R120" s="204"/>
      <c r="S120" s="204"/>
      <c r="T120" s="204"/>
      <c r="U120" s="203"/>
      <c r="V120" s="204"/>
      <c r="W120" s="204"/>
      <c r="X120" s="204"/>
      <c r="Y120" s="204"/>
      <c r="Z120" s="204"/>
      <c r="AA120" s="204"/>
      <c r="AB120" s="204"/>
      <c r="AC120" s="204"/>
      <c r="AD120" s="204"/>
      <c r="AE120" s="204"/>
      <c r="AF120" s="204"/>
      <c r="AG120" s="204"/>
      <c r="AH120" s="204"/>
      <c r="AI120" s="204"/>
      <c r="AJ120" s="204"/>
      <c r="AK120" s="204"/>
      <c r="AL120" s="204"/>
      <c r="AM120" s="204"/>
      <c r="AN120" s="204"/>
      <c r="AO120" s="204"/>
      <c r="AP120" s="204"/>
      <c r="AQ120" s="137"/>
    </row>
    <row r="121" spans="1:49" ht="39.950000000000003" customHeight="1" x14ac:dyDescent="0.15">
      <c r="A121" s="2"/>
      <c r="B121" s="233">
        <v>52</v>
      </c>
      <c r="C121" s="373" t="s">
        <v>182</v>
      </c>
      <c r="D121" s="374"/>
      <c r="E121" s="374"/>
      <c r="F121" s="374"/>
      <c r="G121" s="374"/>
      <c r="H121" s="374"/>
      <c r="I121" s="374"/>
      <c r="J121" s="374"/>
      <c r="K121" s="374"/>
      <c r="L121" s="374"/>
      <c r="M121" s="374"/>
      <c r="N121" s="374"/>
      <c r="O121" s="158" t="b">
        <v>0</v>
      </c>
      <c r="P121" s="205" t="s">
        <v>260</v>
      </c>
      <c r="Q121" s="205"/>
      <c r="R121" s="205"/>
      <c r="S121" s="205"/>
      <c r="T121" s="159" t="b">
        <v>0</v>
      </c>
      <c r="U121" s="205" t="s">
        <v>258</v>
      </c>
      <c r="V121" s="205"/>
      <c r="W121" s="205"/>
      <c r="X121" s="205"/>
      <c r="Y121" s="160"/>
      <c r="Z121" s="375"/>
      <c r="AA121" s="376"/>
      <c r="AB121" s="376"/>
      <c r="AC121" s="376"/>
      <c r="AD121" s="376"/>
      <c r="AE121" s="376"/>
      <c r="AF121" s="376"/>
      <c r="AG121" s="376"/>
      <c r="AH121" s="376"/>
      <c r="AI121" s="376"/>
      <c r="AJ121" s="376"/>
      <c r="AK121" s="376"/>
      <c r="AL121" s="376"/>
      <c r="AM121" s="376"/>
      <c r="AN121" s="376"/>
      <c r="AO121" s="376"/>
      <c r="AP121" s="376"/>
      <c r="AQ121" s="377"/>
      <c r="AR121" s="378" t="str">
        <f>IF(SUM(AV121:AW122)=1,"",IF(SUM(AV121:AW122)&gt;=2,"二つ以上チェックしています",IF(SUM(AV121:AW122)=0,"どれかチェックしてください")))</f>
        <v>どれかチェックしてください</v>
      </c>
      <c r="AS121" s="379"/>
      <c r="AT121" s="379"/>
      <c r="AU121" s="379"/>
      <c r="AV121" s="174">
        <f>IF(O121=TRUE,1,0)</f>
        <v>0</v>
      </c>
      <c r="AW121" s="174">
        <f>IF(T121=TRUE,1,0)</f>
        <v>0</v>
      </c>
    </row>
    <row r="122" spans="1:49" ht="39.950000000000003" customHeight="1" x14ac:dyDescent="0.15">
      <c r="A122" s="2"/>
      <c r="B122" s="233"/>
      <c r="C122" s="363"/>
      <c r="D122" s="364"/>
      <c r="E122" s="364"/>
      <c r="F122" s="364"/>
      <c r="G122" s="364"/>
      <c r="H122" s="364"/>
      <c r="I122" s="364"/>
      <c r="J122" s="364"/>
      <c r="K122" s="364"/>
      <c r="L122" s="364"/>
      <c r="M122" s="364"/>
      <c r="N122" s="364"/>
      <c r="O122" s="161"/>
      <c r="P122" s="162" t="b">
        <v>0</v>
      </c>
      <c r="Q122" s="204" t="s">
        <v>122</v>
      </c>
      <c r="R122" s="204"/>
      <c r="S122" s="204"/>
      <c r="T122" s="204"/>
      <c r="U122" s="162" t="b">
        <v>0</v>
      </c>
      <c r="V122" s="204" t="s">
        <v>123</v>
      </c>
      <c r="W122" s="204"/>
      <c r="X122" s="204"/>
      <c r="Y122" s="147"/>
      <c r="Z122" s="368"/>
      <c r="AA122" s="369"/>
      <c r="AB122" s="369"/>
      <c r="AC122" s="369"/>
      <c r="AD122" s="369"/>
      <c r="AE122" s="369"/>
      <c r="AF122" s="369"/>
      <c r="AG122" s="369"/>
      <c r="AH122" s="369"/>
      <c r="AI122" s="369"/>
      <c r="AJ122" s="369"/>
      <c r="AK122" s="369"/>
      <c r="AL122" s="369"/>
      <c r="AM122" s="369"/>
      <c r="AN122" s="369"/>
      <c r="AO122" s="369"/>
      <c r="AP122" s="369"/>
      <c r="AQ122" s="370"/>
      <c r="AR122" s="378"/>
      <c r="AS122" s="379"/>
      <c r="AT122" s="379"/>
      <c r="AU122" s="379"/>
      <c r="AV122" s="174">
        <f>IF(P122=TRUE,1,0)</f>
        <v>0</v>
      </c>
      <c r="AW122" s="174">
        <f>IF(U122=TRUE,1,0)</f>
        <v>0</v>
      </c>
    </row>
    <row r="123" spans="1:49" ht="39.950000000000003" customHeight="1" x14ac:dyDescent="0.15">
      <c r="A123" s="2"/>
      <c r="B123" s="233">
        <v>53</v>
      </c>
      <c r="C123" s="380" t="s">
        <v>183</v>
      </c>
      <c r="D123" s="381"/>
      <c r="E123" s="381"/>
      <c r="F123" s="381"/>
      <c r="G123" s="381"/>
      <c r="H123" s="381"/>
      <c r="I123" s="381"/>
      <c r="J123" s="381"/>
      <c r="K123" s="381"/>
      <c r="L123" s="381"/>
      <c r="M123" s="381"/>
      <c r="N123" s="381"/>
      <c r="O123" s="163" t="b">
        <v>0</v>
      </c>
      <c r="P123" s="144" t="s">
        <v>260</v>
      </c>
      <c r="Q123" s="144"/>
      <c r="R123" s="144"/>
      <c r="S123" s="144"/>
      <c r="T123" s="164" t="b">
        <v>0</v>
      </c>
      <c r="U123" s="144" t="s">
        <v>258</v>
      </c>
      <c r="V123" s="144"/>
      <c r="W123" s="144"/>
      <c r="X123" s="144"/>
      <c r="Y123" s="165"/>
      <c r="Z123" s="365"/>
      <c r="AA123" s="366"/>
      <c r="AB123" s="366"/>
      <c r="AC123" s="366"/>
      <c r="AD123" s="366"/>
      <c r="AE123" s="366"/>
      <c r="AF123" s="366"/>
      <c r="AG123" s="366"/>
      <c r="AH123" s="366"/>
      <c r="AI123" s="366"/>
      <c r="AJ123" s="366"/>
      <c r="AK123" s="366"/>
      <c r="AL123" s="366"/>
      <c r="AM123" s="366"/>
      <c r="AN123" s="366"/>
      <c r="AO123" s="366"/>
      <c r="AP123" s="366"/>
      <c r="AQ123" s="367"/>
      <c r="AR123" s="378" t="str">
        <f>IF(SUM(AV123:AW124)=1,"",IF(SUM(AV123:AW124)&gt;=2,"二つ以上チェックしています",IF(SUM(AV123:AW124)=0,"どれかチェックしてください")))</f>
        <v>どれかチェックしてください</v>
      </c>
      <c r="AS123" s="379"/>
      <c r="AT123" s="379"/>
      <c r="AU123" s="379"/>
      <c r="AV123" s="174">
        <f>IF(O123=TRUE,1,0)</f>
        <v>0</v>
      </c>
      <c r="AW123" s="174">
        <f>IF(T123=TRUE,1,0)</f>
        <v>0</v>
      </c>
    </row>
    <row r="124" spans="1:49" ht="39.950000000000003" customHeight="1" x14ac:dyDescent="0.15">
      <c r="A124" s="2"/>
      <c r="B124" s="233"/>
      <c r="C124" s="384"/>
      <c r="D124" s="385"/>
      <c r="E124" s="385"/>
      <c r="F124" s="385"/>
      <c r="G124" s="385"/>
      <c r="H124" s="385"/>
      <c r="I124" s="385"/>
      <c r="J124" s="385"/>
      <c r="K124" s="385"/>
      <c r="L124" s="385"/>
      <c r="M124" s="385"/>
      <c r="N124" s="385"/>
      <c r="O124" s="170"/>
      <c r="P124" s="171" t="b">
        <v>0</v>
      </c>
      <c r="Q124" s="145" t="s">
        <v>122</v>
      </c>
      <c r="R124" s="145"/>
      <c r="S124" s="145"/>
      <c r="T124" s="145"/>
      <c r="U124" s="171" t="b">
        <v>0</v>
      </c>
      <c r="V124" s="145" t="s">
        <v>123</v>
      </c>
      <c r="W124" s="145"/>
      <c r="X124" s="145"/>
      <c r="Y124" s="146"/>
      <c r="Z124" s="386"/>
      <c r="AA124" s="387"/>
      <c r="AB124" s="387"/>
      <c r="AC124" s="387"/>
      <c r="AD124" s="387"/>
      <c r="AE124" s="387"/>
      <c r="AF124" s="387"/>
      <c r="AG124" s="387"/>
      <c r="AH124" s="387"/>
      <c r="AI124" s="387"/>
      <c r="AJ124" s="387"/>
      <c r="AK124" s="387"/>
      <c r="AL124" s="387"/>
      <c r="AM124" s="387"/>
      <c r="AN124" s="387"/>
      <c r="AO124" s="387"/>
      <c r="AP124" s="387"/>
      <c r="AQ124" s="388"/>
      <c r="AR124" s="378"/>
      <c r="AS124" s="379"/>
      <c r="AT124" s="379"/>
      <c r="AU124" s="379"/>
      <c r="AV124" s="174">
        <f>IF(P124=TRUE,1,0)</f>
        <v>0</v>
      </c>
      <c r="AW124" s="174">
        <f>IF(U124=TRUE,1,0)</f>
        <v>0</v>
      </c>
    </row>
    <row r="125" spans="1:49" ht="28.5" customHeight="1" x14ac:dyDescent="0.15">
      <c r="A125" s="371" t="s">
        <v>136</v>
      </c>
      <c r="B125" s="372"/>
      <c r="C125" s="372"/>
      <c r="D125" s="372"/>
      <c r="E125" s="372"/>
      <c r="F125" s="372"/>
      <c r="G125" s="372"/>
      <c r="H125" s="372"/>
      <c r="I125" s="372"/>
      <c r="J125" s="372"/>
      <c r="K125" s="372"/>
      <c r="L125" s="372"/>
      <c r="M125" s="372"/>
      <c r="N125" s="372"/>
      <c r="O125" s="203"/>
      <c r="P125" s="203"/>
      <c r="Q125" s="204"/>
      <c r="R125" s="204"/>
      <c r="S125" s="204"/>
      <c r="T125" s="204"/>
      <c r="U125" s="203"/>
      <c r="V125" s="204"/>
      <c r="W125" s="204"/>
      <c r="X125" s="204"/>
      <c r="Y125" s="204"/>
      <c r="Z125" s="204"/>
      <c r="AA125" s="204"/>
      <c r="AB125" s="204"/>
      <c r="AC125" s="204"/>
      <c r="AD125" s="204"/>
      <c r="AE125" s="204"/>
      <c r="AF125" s="204"/>
      <c r="AG125" s="204"/>
      <c r="AH125" s="204"/>
      <c r="AI125" s="204"/>
      <c r="AJ125" s="204"/>
      <c r="AK125" s="204"/>
      <c r="AL125" s="204"/>
      <c r="AM125" s="204"/>
      <c r="AN125" s="204"/>
      <c r="AO125" s="204"/>
      <c r="AP125" s="204"/>
      <c r="AQ125" s="137"/>
    </row>
    <row r="126" spans="1:49" ht="39.75" customHeight="1" x14ac:dyDescent="0.15">
      <c r="A126" s="2"/>
      <c r="B126" s="233">
        <v>54</v>
      </c>
      <c r="C126" s="373" t="s">
        <v>184</v>
      </c>
      <c r="D126" s="374"/>
      <c r="E126" s="374"/>
      <c r="F126" s="374"/>
      <c r="G126" s="374"/>
      <c r="H126" s="374"/>
      <c r="I126" s="374"/>
      <c r="J126" s="374"/>
      <c r="K126" s="374"/>
      <c r="L126" s="374"/>
      <c r="M126" s="374"/>
      <c r="N126" s="416"/>
      <c r="O126" s="158" t="b">
        <v>0</v>
      </c>
      <c r="P126" s="205" t="s">
        <v>260</v>
      </c>
      <c r="Q126" s="205"/>
      <c r="R126" s="205"/>
      <c r="S126" s="205"/>
      <c r="T126" s="159" t="b">
        <v>0</v>
      </c>
      <c r="U126" s="205" t="s">
        <v>258</v>
      </c>
      <c r="V126" s="205"/>
      <c r="W126" s="205"/>
      <c r="X126" s="205"/>
      <c r="Y126" s="160"/>
      <c r="Z126" s="375"/>
      <c r="AA126" s="376"/>
      <c r="AB126" s="376"/>
      <c r="AC126" s="376"/>
      <c r="AD126" s="376"/>
      <c r="AE126" s="376"/>
      <c r="AF126" s="376"/>
      <c r="AG126" s="376"/>
      <c r="AH126" s="376"/>
      <c r="AI126" s="376"/>
      <c r="AJ126" s="376"/>
      <c r="AK126" s="376"/>
      <c r="AL126" s="376"/>
      <c r="AM126" s="376"/>
      <c r="AN126" s="376"/>
      <c r="AO126" s="376"/>
      <c r="AP126" s="376"/>
      <c r="AQ126" s="377"/>
      <c r="AR126" s="378" t="str">
        <f>IF(SUM(AV126:AW127)=1,"",IF(SUM(AV126:AW127)&gt;=2,"二つ以上チェックしています",IF(SUM(AV126:AW127)=0,"どれかチェックしてください")))</f>
        <v>どれかチェックしてください</v>
      </c>
      <c r="AS126" s="379"/>
      <c r="AT126" s="379"/>
      <c r="AU126" s="379"/>
      <c r="AV126" s="174">
        <f>IF(O126=TRUE,1,0)</f>
        <v>0</v>
      </c>
      <c r="AW126" s="174">
        <f>IF(T126=TRUE,1,0)</f>
        <v>0</v>
      </c>
    </row>
    <row r="127" spans="1:49" ht="39.75" customHeight="1" thickBot="1" x14ac:dyDescent="0.2">
      <c r="A127" s="4"/>
      <c r="B127" s="417"/>
      <c r="C127" s="418"/>
      <c r="D127" s="419"/>
      <c r="E127" s="419"/>
      <c r="F127" s="419"/>
      <c r="G127" s="419"/>
      <c r="H127" s="419"/>
      <c r="I127" s="419"/>
      <c r="J127" s="419"/>
      <c r="K127" s="419"/>
      <c r="L127" s="419"/>
      <c r="M127" s="419"/>
      <c r="N127" s="420"/>
      <c r="O127" s="172"/>
      <c r="P127" s="173" t="b">
        <v>0</v>
      </c>
      <c r="Q127" s="142" t="s">
        <v>122</v>
      </c>
      <c r="R127" s="142"/>
      <c r="S127" s="142"/>
      <c r="T127" s="142"/>
      <c r="U127" s="173" t="b">
        <v>0</v>
      </c>
      <c r="V127" s="142" t="s">
        <v>123</v>
      </c>
      <c r="W127" s="142"/>
      <c r="X127" s="142"/>
      <c r="Y127" s="143"/>
      <c r="Z127" s="421"/>
      <c r="AA127" s="422"/>
      <c r="AB127" s="422"/>
      <c r="AC127" s="422"/>
      <c r="AD127" s="422"/>
      <c r="AE127" s="422"/>
      <c r="AF127" s="422"/>
      <c r="AG127" s="422"/>
      <c r="AH127" s="422"/>
      <c r="AI127" s="422"/>
      <c r="AJ127" s="422"/>
      <c r="AK127" s="422"/>
      <c r="AL127" s="422"/>
      <c r="AM127" s="422"/>
      <c r="AN127" s="422"/>
      <c r="AO127" s="422"/>
      <c r="AP127" s="422"/>
      <c r="AQ127" s="423"/>
      <c r="AR127" s="378"/>
      <c r="AS127" s="379"/>
      <c r="AT127" s="379"/>
      <c r="AU127" s="379"/>
      <c r="AV127" s="174">
        <f>IF(P127=TRUE,1,0)</f>
        <v>0</v>
      </c>
      <c r="AW127" s="174">
        <f>IF(U127=TRUE,1,0)</f>
        <v>0</v>
      </c>
    </row>
    <row r="128" spans="1:49" ht="45" customHeight="1" x14ac:dyDescent="0.15">
      <c r="N128" s="174"/>
      <c r="O128" s="174">
        <f>COUNTIF(O116:O127,TRUE)</f>
        <v>0</v>
      </c>
      <c r="P128" s="174">
        <f>COUNTIF(P116:P127,TRUE)</f>
        <v>0</v>
      </c>
      <c r="Q128" s="174"/>
      <c r="R128" s="174"/>
      <c r="S128" s="174"/>
      <c r="T128" s="174">
        <f>COUNTIF(T116:T127,TRUE)</f>
        <v>0</v>
      </c>
      <c r="U128" s="174">
        <f>COUNTIF(U116:U127,TRUE)</f>
        <v>0</v>
      </c>
      <c r="V128" s="174">
        <f>SUM(O128:P128,T128:U128)</f>
        <v>0</v>
      </c>
      <c r="W128" s="174"/>
    </row>
  </sheetData>
  <sheetProtection algorithmName="SHA-512" hashValue="vEeR+5eFbIjS5DcBsc+KiBkPMYW9lGoMkYFWCQd2Q2kmDDWNhrrPtmlB6A6/pYwAwwKSpfU6pR44TlEZVBjzYA==" saltValue="ehqTtR1vQmEx6q2XTobaKw==" spinCount="100000" sheet="1" selectLockedCells="1"/>
  <mergeCells count="247">
    <mergeCell ref="A120:N120"/>
    <mergeCell ref="B121:B122"/>
    <mergeCell ref="C121:N122"/>
    <mergeCell ref="Z121:AQ122"/>
    <mergeCell ref="B123:B124"/>
    <mergeCell ref="C123:N124"/>
    <mergeCell ref="Z123:AQ124"/>
    <mergeCell ref="A125:N125"/>
    <mergeCell ref="B126:B127"/>
    <mergeCell ref="C126:N127"/>
    <mergeCell ref="Z126:AQ127"/>
    <mergeCell ref="A112:N112"/>
    <mergeCell ref="B113:B114"/>
    <mergeCell ref="C113:N114"/>
    <mergeCell ref="Z113:AQ114"/>
    <mergeCell ref="B118:B119"/>
    <mergeCell ref="C118:N119"/>
    <mergeCell ref="Z118:AQ119"/>
    <mergeCell ref="A115:N115"/>
    <mergeCell ref="B116:B117"/>
    <mergeCell ref="C116:N117"/>
    <mergeCell ref="Z116:AQ117"/>
    <mergeCell ref="A102:N102"/>
    <mergeCell ref="B103:B104"/>
    <mergeCell ref="C103:N104"/>
    <mergeCell ref="Z103:AQ104"/>
    <mergeCell ref="B110:B111"/>
    <mergeCell ref="C110:N111"/>
    <mergeCell ref="Z110:AQ111"/>
    <mergeCell ref="B105:B106"/>
    <mergeCell ref="C105:N106"/>
    <mergeCell ref="Z105:AQ106"/>
    <mergeCell ref="A107:N107"/>
    <mergeCell ref="B108:B109"/>
    <mergeCell ref="C108:N109"/>
    <mergeCell ref="Z108:AQ109"/>
    <mergeCell ref="A94:N94"/>
    <mergeCell ref="B95:B96"/>
    <mergeCell ref="C95:N96"/>
    <mergeCell ref="Z95:AQ96"/>
    <mergeCell ref="B100:B101"/>
    <mergeCell ref="C100:N101"/>
    <mergeCell ref="Z100:AQ101"/>
    <mergeCell ref="A97:N97"/>
    <mergeCell ref="B98:B99"/>
    <mergeCell ref="C98:N99"/>
    <mergeCell ref="Z98:AQ99"/>
    <mergeCell ref="B92:B93"/>
    <mergeCell ref="C92:N93"/>
    <mergeCell ref="Z92:AQ93"/>
    <mergeCell ref="B88:B89"/>
    <mergeCell ref="C88:N89"/>
    <mergeCell ref="Z88:AQ89"/>
    <mergeCell ref="B90:B91"/>
    <mergeCell ref="C90:N91"/>
    <mergeCell ref="Z90:AQ91"/>
    <mergeCell ref="B75:B76"/>
    <mergeCell ref="C75:N76"/>
    <mergeCell ref="Z75:AQ76"/>
    <mergeCell ref="B77:B78"/>
    <mergeCell ref="C77:N78"/>
    <mergeCell ref="Z77:AQ78"/>
    <mergeCell ref="B86:B87"/>
    <mergeCell ref="C86:N87"/>
    <mergeCell ref="Z86:AQ87"/>
    <mergeCell ref="B79:B80"/>
    <mergeCell ref="C79:N80"/>
    <mergeCell ref="Z79:AQ80"/>
    <mergeCell ref="B81:B82"/>
    <mergeCell ref="C81:N82"/>
    <mergeCell ref="Z81:AQ82"/>
    <mergeCell ref="A83:N83"/>
    <mergeCell ref="B84:B85"/>
    <mergeCell ref="C84:N85"/>
    <mergeCell ref="Z84:AQ85"/>
    <mergeCell ref="B57:B58"/>
    <mergeCell ref="C57:N58"/>
    <mergeCell ref="Z57:AQ58"/>
    <mergeCell ref="B64:B65"/>
    <mergeCell ref="C64:N65"/>
    <mergeCell ref="B59:B60"/>
    <mergeCell ref="C59:N60"/>
    <mergeCell ref="Z59:AQ60"/>
    <mergeCell ref="A54:N54"/>
    <mergeCell ref="B55:B56"/>
    <mergeCell ref="C55:N56"/>
    <mergeCell ref="Z55:AQ56"/>
    <mergeCell ref="A61:N61"/>
    <mergeCell ref="B62:B63"/>
    <mergeCell ref="C62:N63"/>
    <mergeCell ref="Z64:AQ65"/>
    <mergeCell ref="P62:S62"/>
    <mergeCell ref="U62:X62"/>
    <mergeCell ref="Z62:AQ63"/>
    <mergeCell ref="A45:N45"/>
    <mergeCell ref="B46:B47"/>
    <mergeCell ref="C46:N47"/>
    <mergeCell ref="Z46:AQ47"/>
    <mergeCell ref="B50:B51"/>
    <mergeCell ref="C50:N51"/>
    <mergeCell ref="Z50:AQ51"/>
    <mergeCell ref="B52:B53"/>
    <mergeCell ref="C52:N53"/>
    <mergeCell ref="Z52:AQ53"/>
    <mergeCell ref="B48:B49"/>
    <mergeCell ref="C48:N49"/>
    <mergeCell ref="Z48:AQ49"/>
    <mergeCell ref="B43:B44"/>
    <mergeCell ref="C43:N44"/>
    <mergeCell ref="Z43:AQ44"/>
    <mergeCell ref="B39:B40"/>
    <mergeCell ref="C39:N40"/>
    <mergeCell ref="Z39:AQ40"/>
    <mergeCell ref="B41:B42"/>
    <mergeCell ref="C41:N42"/>
    <mergeCell ref="Z41:AQ42"/>
    <mergeCell ref="B35:B36"/>
    <mergeCell ref="C35:N36"/>
    <mergeCell ref="Z35:AQ36"/>
    <mergeCell ref="B37:B38"/>
    <mergeCell ref="C37:N38"/>
    <mergeCell ref="Z37:AQ38"/>
    <mergeCell ref="B31:B32"/>
    <mergeCell ref="C31:N32"/>
    <mergeCell ref="Z31:AQ32"/>
    <mergeCell ref="B33:B34"/>
    <mergeCell ref="C33:N34"/>
    <mergeCell ref="Z33:AQ34"/>
    <mergeCell ref="B27:B28"/>
    <mergeCell ref="C27:N28"/>
    <mergeCell ref="Z27:AQ28"/>
    <mergeCell ref="B29:B30"/>
    <mergeCell ref="C29:N30"/>
    <mergeCell ref="Z29:AQ30"/>
    <mergeCell ref="B23:B24"/>
    <mergeCell ref="C23:N24"/>
    <mergeCell ref="Z23:AQ24"/>
    <mergeCell ref="B25:B26"/>
    <mergeCell ref="C25:N26"/>
    <mergeCell ref="Z25:AQ26"/>
    <mergeCell ref="A20:N20"/>
    <mergeCell ref="B21:B22"/>
    <mergeCell ref="C21:N22"/>
    <mergeCell ref="Z21:AQ22"/>
    <mergeCell ref="A18:A19"/>
    <mergeCell ref="B18:B19"/>
    <mergeCell ref="C18:N19"/>
    <mergeCell ref="Z18:AQ19"/>
    <mergeCell ref="A16:A17"/>
    <mergeCell ref="B16:B17"/>
    <mergeCell ref="C16:N17"/>
    <mergeCell ref="Z16:AQ17"/>
    <mergeCell ref="A14:A15"/>
    <mergeCell ref="B14:B15"/>
    <mergeCell ref="C14:N15"/>
    <mergeCell ref="Z14:AQ15"/>
    <mergeCell ref="A12:A13"/>
    <mergeCell ref="B12:B13"/>
    <mergeCell ref="C12:N13"/>
    <mergeCell ref="Z12:AQ13"/>
    <mergeCell ref="A10:A11"/>
    <mergeCell ref="B10:B11"/>
    <mergeCell ref="C10:N11"/>
    <mergeCell ref="Z10:AQ11"/>
    <mergeCell ref="B2:AQ2"/>
    <mergeCell ref="A3:B4"/>
    <mergeCell ref="C3:N4"/>
    <mergeCell ref="O3:Y4"/>
    <mergeCell ref="Z3:AQ4"/>
    <mergeCell ref="AR6:AU7"/>
    <mergeCell ref="AR8:AU9"/>
    <mergeCell ref="AR10:AU11"/>
    <mergeCell ref="AR12:AU13"/>
    <mergeCell ref="A8:A9"/>
    <mergeCell ref="B8:B9"/>
    <mergeCell ref="C8:N9"/>
    <mergeCell ref="Z8:AQ9"/>
    <mergeCell ref="A5:N5"/>
    <mergeCell ref="O5:Y5"/>
    <mergeCell ref="Z5:AQ5"/>
    <mergeCell ref="A6:A7"/>
    <mergeCell ref="B6:B7"/>
    <mergeCell ref="C6:N7"/>
    <mergeCell ref="Z6:AQ7"/>
    <mergeCell ref="AR14:AU15"/>
    <mergeCell ref="AR16:AU17"/>
    <mergeCell ref="AR18:AU19"/>
    <mergeCell ref="AR21:AU22"/>
    <mergeCell ref="AR23:AU24"/>
    <mergeCell ref="AR25:AU26"/>
    <mergeCell ref="AR27:AU28"/>
    <mergeCell ref="AR29:AU30"/>
    <mergeCell ref="AR31:AU32"/>
    <mergeCell ref="AR52:AU53"/>
    <mergeCell ref="AR57:AU58"/>
    <mergeCell ref="AR59:AU60"/>
    <mergeCell ref="AR64:AU65"/>
    <mergeCell ref="AR66:AU67"/>
    <mergeCell ref="AR68:AU69"/>
    <mergeCell ref="AR33:AU34"/>
    <mergeCell ref="AR35:AU36"/>
    <mergeCell ref="AR37:AU38"/>
    <mergeCell ref="AR39:AU40"/>
    <mergeCell ref="AR41:AU42"/>
    <mergeCell ref="AR43:AU44"/>
    <mergeCell ref="AR48:AU49"/>
    <mergeCell ref="AR50:AU51"/>
    <mergeCell ref="AR46:AU47"/>
    <mergeCell ref="AR55:AU56"/>
    <mergeCell ref="AR62:AU63"/>
    <mergeCell ref="AR126:AU127"/>
    <mergeCell ref="AR70:AU71"/>
    <mergeCell ref="AR75:AU76"/>
    <mergeCell ref="AR77:AU78"/>
    <mergeCell ref="AR79:AU80"/>
    <mergeCell ref="AR86:AU87"/>
    <mergeCell ref="AR88:AU89"/>
    <mergeCell ref="AR90:AU91"/>
    <mergeCell ref="AR81:AU82"/>
    <mergeCell ref="AR84:AU85"/>
    <mergeCell ref="AR118:AU119"/>
    <mergeCell ref="AR92:AU93"/>
    <mergeCell ref="AR100:AU101"/>
    <mergeCell ref="AR105:AU106"/>
    <mergeCell ref="AR110:AU111"/>
    <mergeCell ref="AR123:AU124"/>
    <mergeCell ref="AR95:AU96"/>
    <mergeCell ref="AR98:AU99"/>
    <mergeCell ref="AR103:AU104"/>
    <mergeCell ref="AR108:AU109"/>
    <mergeCell ref="AR113:AU114"/>
    <mergeCell ref="AR116:AU117"/>
    <mergeCell ref="AR121:AU122"/>
    <mergeCell ref="B66:B67"/>
    <mergeCell ref="C66:N67"/>
    <mergeCell ref="Z66:AQ67"/>
    <mergeCell ref="A72:N72"/>
    <mergeCell ref="B73:B74"/>
    <mergeCell ref="C73:N74"/>
    <mergeCell ref="Z73:AQ74"/>
    <mergeCell ref="AR73:AU74"/>
    <mergeCell ref="B68:B69"/>
    <mergeCell ref="C68:N69"/>
    <mergeCell ref="Z68:AQ69"/>
    <mergeCell ref="B70:B71"/>
    <mergeCell ref="C70:N71"/>
    <mergeCell ref="Z70:AQ71"/>
  </mergeCells>
  <phoneticPr fontId="2"/>
  <conditionalFormatting sqref="C6:N7">
    <cfRule type="expression" dxfId="314" priority="7" stopIfTrue="1">
      <formula>$O$6</formula>
    </cfRule>
    <cfRule type="expression" dxfId="313" priority="8" stopIfTrue="1">
      <formula>$T$6</formula>
    </cfRule>
    <cfRule type="expression" dxfId="312" priority="9" stopIfTrue="1">
      <formula>$P$7</formula>
    </cfRule>
  </conditionalFormatting>
  <conditionalFormatting sqref="C8:N9">
    <cfRule type="expression" dxfId="311" priority="10" stopIfTrue="1">
      <formula>$O$8</formula>
    </cfRule>
    <cfRule type="expression" dxfId="310" priority="11" stopIfTrue="1">
      <formula>$T$8</formula>
    </cfRule>
    <cfRule type="expression" dxfId="309" priority="12" stopIfTrue="1">
      <formula>$P$9</formula>
    </cfRule>
  </conditionalFormatting>
  <conditionalFormatting sqref="C10:N11">
    <cfRule type="expression" dxfId="308" priority="13" stopIfTrue="1">
      <formula>$O$10</formula>
    </cfRule>
    <cfRule type="expression" dxfId="307" priority="14" stopIfTrue="1">
      <formula>$T$10</formula>
    </cfRule>
    <cfRule type="expression" dxfId="306" priority="15" stopIfTrue="1">
      <formula>$P$11</formula>
    </cfRule>
  </conditionalFormatting>
  <conditionalFormatting sqref="C12:N13">
    <cfRule type="expression" dxfId="305" priority="16" stopIfTrue="1">
      <formula>$O$12</formula>
    </cfRule>
    <cfRule type="expression" dxfId="304" priority="17" stopIfTrue="1">
      <formula>$T$12</formula>
    </cfRule>
    <cfRule type="expression" dxfId="303" priority="18" stopIfTrue="1">
      <formula>$P$13</formula>
    </cfRule>
  </conditionalFormatting>
  <conditionalFormatting sqref="C14:N15">
    <cfRule type="expression" dxfId="302" priority="19" stopIfTrue="1">
      <formula>$O$14</formula>
    </cfRule>
    <cfRule type="expression" dxfId="301" priority="20" stopIfTrue="1">
      <formula>$T$14</formula>
    </cfRule>
    <cfRule type="expression" dxfId="300" priority="21" stopIfTrue="1">
      <formula>$P$15</formula>
    </cfRule>
  </conditionalFormatting>
  <conditionalFormatting sqref="C16:N17">
    <cfRule type="expression" dxfId="299" priority="22" stopIfTrue="1">
      <formula>$O$16</formula>
    </cfRule>
    <cfRule type="expression" dxfId="298" priority="23" stopIfTrue="1">
      <formula>$T$16</formula>
    </cfRule>
    <cfRule type="expression" dxfId="297" priority="24" stopIfTrue="1">
      <formula>$P$17</formula>
    </cfRule>
  </conditionalFormatting>
  <conditionalFormatting sqref="C18:N19">
    <cfRule type="expression" dxfId="296" priority="25" stopIfTrue="1">
      <formula>$O$18</formula>
    </cfRule>
    <cfRule type="expression" dxfId="295" priority="26" stopIfTrue="1">
      <formula>$T$18</formula>
    </cfRule>
    <cfRule type="expression" dxfId="294" priority="27" stopIfTrue="1">
      <formula>$P$19</formula>
    </cfRule>
  </conditionalFormatting>
  <conditionalFormatting sqref="C21:N22">
    <cfRule type="expression" dxfId="293" priority="28" stopIfTrue="1">
      <formula>$O$21</formula>
    </cfRule>
    <cfRule type="expression" dxfId="292" priority="29" stopIfTrue="1">
      <formula>$T$21</formula>
    </cfRule>
    <cfRule type="expression" dxfId="291" priority="30" stopIfTrue="1">
      <formula>$P$22</formula>
    </cfRule>
  </conditionalFormatting>
  <conditionalFormatting sqref="C23:N24">
    <cfRule type="expression" dxfId="290" priority="31" stopIfTrue="1">
      <formula>$O$23</formula>
    </cfRule>
    <cfRule type="expression" dxfId="289" priority="32" stopIfTrue="1">
      <formula>$T$23</formula>
    </cfRule>
    <cfRule type="expression" dxfId="288" priority="33" stopIfTrue="1">
      <formula>$P$24</formula>
    </cfRule>
  </conditionalFormatting>
  <conditionalFormatting sqref="C25:N26">
    <cfRule type="expression" dxfId="287" priority="34" stopIfTrue="1">
      <formula>$O$25</formula>
    </cfRule>
    <cfRule type="expression" dxfId="286" priority="35" stopIfTrue="1">
      <formula>$T$25</formula>
    </cfRule>
    <cfRule type="expression" dxfId="285" priority="36" stopIfTrue="1">
      <formula>$P$26</formula>
    </cfRule>
  </conditionalFormatting>
  <conditionalFormatting sqref="C27:N28">
    <cfRule type="expression" dxfId="284" priority="37" stopIfTrue="1">
      <formula>$O$27</formula>
    </cfRule>
    <cfRule type="expression" dxfId="283" priority="38" stopIfTrue="1">
      <formula>$T$27</formula>
    </cfRule>
    <cfRule type="expression" dxfId="282" priority="39" stopIfTrue="1">
      <formula>$P$28</formula>
    </cfRule>
  </conditionalFormatting>
  <conditionalFormatting sqref="C29:N30">
    <cfRule type="expression" dxfId="281" priority="40" stopIfTrue="1">
      <formula>$O$29</formula>
    </cfRule>
    <cfRule type="expression" dxfId="280" priority="41" stopIfTrue="1">
      <formula>$T$29</formula>
    </cfRule>
    <cfRule type="expression" dxfId="279" priority="42" stopIfTrue="1">
      <formula>$P$30</formula>
    </cfRule>
  </conditionalFormatting>
  <conditionalFormatting sqref="C31:N32">
    <cfRule type="expression" dxfId="278" priority="43" stopIfTrue="1">
      <formula>$O$31</formula>
    </cfRule>
    <cfRule type="expression" dxfId="277" priority="44" stopIfTrue="1">
      <formula>$T$31</formula>
    </cfRule>
    <cfRule type="expression" dxfId="276" priority="45" stopIfTrue="1">
      <formula>$P$32</formula>
    </cfRule>
  </conditionalFormatting>
  <conditionalFormatting sqref="C33:N34">
    <cfRule type="expression" dxfId="275" priority="46" stopIfTrue="1">
      <formula>$O$33</formula>
    </cfRule>
    <cfRule type="expression" dxfId="274" priority="47" stopIfTrue="1">
      <formula>$T$33</formula>
    </cfRule>
    <cfRule type="expression" dxfId="273" priority="48" stopIfTrue="1">
      <formula>$P$34</formula>
    </cfRule>
  </conditionalFormatting>
  <conditionalFormatting sqref="C35:N36">
    <cfRule type="expression" dxfId="272" priority="49" stopIfTrue="1">
      <formula>$O$35</formula>
    </cfRule>
    <cfRule type="expression" dxfId="271" priority="50" stopIfTrue="1">
      <formula>$T$35</formula>
    </cfRule>
    <cfRule type="expression" dxfId="270" priority="51" stopIfTrue="1">
      <formula>$P$36</formula>
    </cfRule>
  </conditionalFormatting>
  <conditionalFormatting sqref="C37:N38">
    <cfRule type="expression" dxfId="269" priority="52" stopIfTrue="1">
      <formula>$O$37</formula>
    </cfRule>
    <cfRule type="expression" dxfId="268" priority="53" stopIfTrue="1">
      <formula>$T$37</formula>
    </cfRule>
    <cfRule type="expression" dxfId="267" priority="54" stopIfTrue="1">
      <formula>$P$38</formula>
    </cfRule>
  </conditionalFormatting>
  <conditionalFormatting sqref="C39:N40">
    <cfRule type="expression" dxfId="266" priority="55" stopIfTrue="1">
      <formula>$O$39</formula>
    </cfRule>
    <cfRule type="expression" dxfId="265" priority="56" stopIfTrue="1">
      <formula>$T$39</formula>
    </cfRule>
    <cfRule type="expression" dxfId="264" priority="57" stopIfTrue="1">
      <formula>$P$40</formula>
    </cfRule>
  </conditionalFormatting>
  <conditionalFormatting sqref="C41:N42">
    <cfRule type="expression" dxfId="263" priority="58" stopIfTrue="1">
      <formula>$O$41</formula>
    </cfRule>
    <cfRule type="expression" dxfId="262" priority="59" stopIfTrue="1">
      <formula>$T$41</formula>
    </cfRule>
    <cfRule type="expression" dxfId="261" priority="60" stopIfTrue="1">
      <formula>$P$42</formula>
    </cfRule>
  </conditionalFormatting>
  <conditionalFormatting sqref="C43:N44">
    <cfRule type="expression" dxfId="260" priority="61" stopIfTrue="1">
      <formula>$O$43</formula>
    </cfRule>
    <cfRule type="expression" dxfId="259" priority="62" stopIfTrue="1">
      <formula>$T$43</formula>
    </cfRule>
    <cfRule type="expression" dxfId="258" priority="63" stopIfTrue="1">
      <formula>$P$44</formula>
    </cfRule>
  </conditionalFormatting>
  <conditionalFormatting sqref="C46:N47">
    <cfRule type="expression" dxfId="257" priority="64" stopIfTrue="1">
      <formula>$O$46</formula>
    </cfRule>
    <cfRule type="expression" dxfId="256" priority="65" stopIfTrue="1">
      <formula>$T$46</formula>
    </cfRule>
    <cfRule type="expression" dxfId="255" priority="66" stopIfTrue="1">
      <formula>$P$47</formula>
    </cfRule>
  </conditionalFormatting>
  <conditionalFormatting sqref="C48:N49">
    <cfRule type="expression" dxfId="254" priority="67" stopIfTrue="1">
      <formula>$O$48</formula>
    </cfRule>
    <cfRule type="expression" dxfId="253" priority="68" stopIfTrue="1">
      <formula>$T$48</formula>
    </cfRule>
    <cfRule type="expression" dxfId="252" priority="69" stopIfTrue="1">
      <formula>$P$49</formula>
    </cfRule>
  </conditionalFormatting>
  <conditionalFormatting sqref="C50:N51">
    <cfRule type="expression" dxfId="251" priority="70" stopIfTrue="1">
      <formula>$O$50</formula>
    </cfRule>
    <cfRule type="expression" dxfId="250" priority="71" stopIfTrue="1">
      <formula>$T$50</formula>
    </cfRule>
    <cfRule type="expression" dxfId="249" priority="72" stopIfTrue="1">
      <formula>$P$51</formula>
    </cfRule>
  </conditionalFormatting>
  <conditionalFormatting sqref="C52:N53">
    <cfRule type="expression" dxfId="248" priority="73" stopIfTrue="1">
      <formula>$O$52</formula>
    </cfRule>
    <cfRule type="expression" dxfId="247" priority="74" stopIfTrue="1">
      <formula>$T$52</formula>
    </cfRule>
    <cfRule type="expression" dxfId="246" priority="75" stopIfTrue="1">
      <formula>$P$53</formula>
    </cfRule>
  </conditionalFormatting>
  <conditionalFormatting sqref="C55:N56">
    <cfRule type="expression" dxfId="245" priority="76" stopIfTrue="1">
      <formula>$O$55</formula>
    </cfRule>
    <cfRule type="expression" dxfId="244" priority="77" stopIfTrue="1">
      <formula>$T$55</formula>
    </cfRule>
    <cfRule type="expression" dxfId="243" priority="78" stopIfTrue="1">
      <formula>$P$56</formula>
    </cfRule>
  </conditionalFormatting>
  <conditionalFormatting sqref="C57:N58">
    <cfRule type="expression" dxfId="242" priority="79" stopIfTrue="1">
      <formula>$O$57</formula>
    </cfRule>
    <cfRule type="expression" dxfId="241" priority="80" stopIfTrue="1">
      <formula>$T$57</formula>
    </cfRule>
    <cfRule type="expression" dxfId="240" priority="81" stopIfTrue="1">
      <formula>$P$58</formula>
    </cfRule>
  </conditionalFormatting>
  <conditionalFormatting sqref="C59:N60">
    <cfRule type="expression" dxfId="239" priority="82" stopIfTrue="1">
      <formula>$O$59</formula>
    </cfRule>
    <cfRule type="expression" dxfId="238" priority="83" stopIfTrue="1">
      <formula>$T$59</formula>
    </cfRule>
    <cfRule type="expression" dxfId="237" priority="84" stopIfTrue="1">
      <formula>$P$60</formula>
    </cfRule>
  </conditionalFormatting>
  <conditionalFormatting sqref="C62:N63">
    <cfRule type="expression" dxfId="236" priority="85" stopIfTrue="1">
      <formula>$O$62</formula>
    </cfRule>
    <cfRule type="expression" dxfId="235" priority="86" stopIfTrue="1">
      <formula>$T$62</formula>
    </cfRule>
    <cfRule type="expression" dxfId="234" priority="87" stopIfTrue="1">
      <formula>$P$63</formula>
    </cfRule>
  </conditionalFormatting>
  <conditionalFormatting sqref="C64:N65">
    <cfRule type="expression" dxfId="233" priority="88" stopIfTrue="1">
      <formula>$O$64</formula>
    </cfRule>
    <cfRule type="expression" dxfId="232" priority="89" stopIfTrue="1">
      <formula>$T$64</formula>
    </cfRule>
    <cfRule type="expression" dxfId="231" priority="90" stopIfTrue="1">
      <formula>$P$65</formula>
    </cfRule>
  </conditionalFormatting>
  <conditionalFormatting sqref="C66:N67">
    <cfRule type="expression" dxfId="230" priority="91" stopIfTrue="1">
      <formula>$O$66</formula>
    </cfRule>
    <cfRule type="expression" dxfId="229" priority="92" stopIfTrue="1">
      <formula>$T$66</formula>
    </cfRule>
    <cfRule type="expression" dxfId="228" priority="93" stopIfTrue="1">
      <formula>$P$67</formula>
    </cfRule>
  </conditionalFormatting>
  <conditionalFormatting sqref="C68:N69">
    <cfRule type="expression" dxfId="227" priority="94" stopIfTrue="1">
      <formula>$O$68</formula>
    </cfRule>
    <cfRule type="expression" dxfId="226" priority="95" stopIfTrue="1">
      <formula>$T$68</formula>
    </cfRule>
    <cfRule type="expression" dxfId="225" priority="96" stopIfTrue="1">
      <formula>$P$69</formula>
    </cfRule>
  </conditionalFormatting>
  <conditionalFormatting sqref="C70:N71">
    <cfRule type="expression" dxfId="224" priority="97" stopIfTrue="1">
      <formula>$O$70</formula>
    </cfRule>
    <cfRule type="expression" dxfId="223" priority="98" stopIfTrue="1">
      <formula>$T$70</formula>
    </cfRule>
    <cfRule type="expression" dxfId="222" priority="99" stopIfTrue="1">
      <formula>$P$71</formula>
    </cfRule>
  </conditionalFormatting>
  <conditionalFormatting sqref="C73:N74">
    <cfRule type="expression" dxfId="221" priority="100" stopIfTrue="1">
      <formula>$O$73</formula>
    </cfRule>
    <cfRule type="expression" dxfId="220" priority="101" stopIfTrue="1">
      <formula>$T$73</formula>
    </cfRule>
    <cfRule type="expression" dxfId="219" priority="102" stopIfTrue="1">
      <formula>$P$74</formula>
    </cfRule>
  </conditionalFormatting>
  <conditionalFormatting sqref="C79:N80">
    <cfRule type="expression" dxfId="218" priority="106" stopIfTrue="1">
      <formula>$O$79</formula>
    </cfRule>
    <cfRule type="expression" dxfId="217" priority="107" stopIfTrue="1">
      <formula>$T$79</formula>
    </cfRule>
    <cfRule type="expression" dxfId="216" priority="108" stopIfTrue="1">
      <formula>$P$80</formula>
    </cfRule>
  </conditionalFormatting>
  <conditionalFormatting sqref="C84:N85">
    <cfRule type="expression" dxfId="215" priority="109" stopIfTrue="1">
      <formula>$O$84</formula>
    </cfRule>
    <cfRule type="expression" dxfId="214" priority="110" stopIfTrue="1">
      <formula>$T$84</formula>
    </cfRule>
    <cfRule type="expression" dxfId="213" priority="111" stopIfTrue="1">
      <formula>$P$85</formula>
    </cfRule>
  </conditionalFormatting>
  <conditionalFormatting sqref="C86:N87">
    <cfRule type="expression" dxfId="212" priority="112" stopIfTrue="1">
      <formula>$O$86</formula>
    </cfRule>
    <cfRule type="expression" dxfId="211" priority="113" stopIfTrue="1">
      <formula>$T$86</formula>
    </cfRule>
    <cfRule type="expression" dxfId="210" priority="114" stopIfTrue="1">
      <formula>$P$87</formula>
    </cfRule>
  </conditionalFormatting>
  <conditionalFormatting sqref="C88:N89">
    <cfRule type="expression" dxfId="209" priority="115" stopIfTrue="1">
      <formula>$O$88</formula>
    </cfRule>
    <cfRule type="expression" dxfId="208" priority="116" stopIfTrue="1">
      <formula>$T$88</formula>
    </cfRule>
    <cfRule type="expression" dxfId="207" priority="117" stopIfTrue="1">
      <formula>$P$89</formula>
    </cfRule>
  </conditionalFormatting>
  <conditionalFormatting sqref="C90:N91">
    <cfRule type="expression" dxfId="206" priority="118" stopIfTrue="1">
      <formula>$O$90</formula>
    </cfRule>
    <cfRule type="expression" dxfId="205" priority="119" stopIfTrue="1">
      <formula>$T$90</formula>
    </cfRule>
    <cfRule type="expression" dxfId="204" priority="120" stopIfTrue="1">
      <formula>$P$91</formula>
    </cfRule>
  </conditionalFormatting>
  <conditionalFormatting sqref="C92:N93">
    <cfRule type="expression" dxfId="203" priority="121" stopIfTrue="1">
      <formula>$O$92</formula>
    </cfRule>
    <cfRule type="expression" dxfId="202" priority="122" stopIfTrue="1">
      <formula>$T$92</formula>
    </cfRule>
    <cfRule type="expression" dxfId="201" priority="123" stopIfTrue="1">
      <formula>$P$93</formula>
    </cfRule>
  </conditionalFormatting>
  <conditionalFormatting sqref="C95:N96">
    <cfRule type="expression" dxfId="200" priority="124" stopIfTrue="1">
      <formula>$O$95</formula>
    </cfRule>
    <cfRule type="expression" dxfId="199" priority="125" stopIfTrue="1">
      <formula>$T$95</formula>
    </cfRule>
    <cfRule type="expression" dxfId="198" priority="126" stopIfTrue="1">
      <formula>$P$96</formula>
    </cfRule>
  </conditionalFormatting>
  <conditionalFormatting sqref="C98:N99">
    <cfRule type="expression" dxfId="197" priority="127" stopIfTrue="1">
      <formula>$O$98</formula>
    </cfRule>
    <cfRule type="expression" dxfId="196" priority="128" stopIfTrue="1">
      <formula>$T$98</formula>
    </cfRule>
    <cfRule type="expression" dxfId="195" priority="129" stopIfTrue="1">
      <formula>$P$99</formula>
    </cfRule>
  </conditionalFormatting>
  <conditionalFormatting sqref="C100:N101">
    <cfRule type="expression" dxfId="194" priority="130" stopIfTrue="1">
      <formula>$O$100</formula>
    </cfRule>
    <cfRule type="expression" dxfId="193" priority="131" stopIfTrue="1">
      <formula>$T$100</formula>
    </cfRule>
    <cfRule type="expression" dxfId="192" priority="132" stopIfTrue="1">
      <formula>$P$101</formula>
    </cfRule>
  </conditionalFormatting>
  <conditionalFormatting sqref="C103:N104">
    <cfRule type="expression" dxfId="191" priority="133" stopIfTrue="1">
      <formula>$O$103</formula>
    </cfRule>
    <cfRule type="expression" dxfId="190" priority="134" stopIfTrue="1">
      <formula>$T$103</formula>
    </cfRule>
    <cfRule type="expression" dxfId="189" priority="135" stopIfTrue="1">
      <formula>$P$104</formula>
    </cfRule>
  </conditionalFormatting>
  <conditionalFormatting sqref="C105:N106">
    <cfRule type="expression" dxfId="188" priority="136" stopIfTrue="1">
      <formula>$O$105</formula>
    </cfRule>
    <cfRule type="expression" dxfId="187" priority="137" stopIfTrue="1">
      <formula>$T$105</formula>
    </cfRule>
    <cfRule type="expression" dxfId="186" priority="138" stopIfTrue="1">
      <formula>$P$106</formula>
    </cfRule>
  </conditionalFormatting>
  <conditionalFormatting sqref="C108:N109">
    <cfRule type="expression" dxfId="185" priority="139" stopIfTrue="1">
      <formula>$O$108</formula>
    </cfRule>
    <cfRule type="expression" dxfId="184" priority="140" stopIfTrue="1">
      <formula>$T$108</formula>
    </cfRule>
    <cfRule type="expression" dxfId="183" priority="141" stopIfTrue="1">
      <formula>$P$109</formula>
    </cfRule>
  </conditionalFormatting>
  <conditionalFormatting sqref="C110:N111">
    <cfRule type="expression" dxfId="182" priority="142" stopIfTrue="1">
      <formula>$O$110</formula>
    </cfRule>
    <cfRule type="expression" dxfId="181" priority="143" stopIfTrue="1">
      <formula>$T$110</formula>
    </cfRule>
    <cfRule type="expression" dxfId="180" priority="144" stopIfTrue="1">
      <formula>$P$111</formula>
    </cfRule>
  </conditionalFormatting>
  <conditionalFormatting sqref="C113:N114">
    <cfRule type="expression" dxfId="179" priority="145" stopIfTrue="1">
      <formula>$O$113</formula>
    </cfRule>
    <cfRule type="expression" dxfId="178" priority="146" stopIfTrue="1">
      <formula>$T$113</formula>
    </cfRule>
    <cfRule type="expression" dxfId="177" priority="147" stopIfTrue="1">
      <formula>$P$114</formula>
    </cfRule>
  </conditionalFormatting>
  <conditionalFormatting sqref="C116:N117">
    <cfRule type="expression" dxfId="176" priority="148" stopIfTrue="1">
      <formula>$O$116</formula>
    </cfRule>
    <cfRule type="expression" dxfId="175" priority="149" stopIfTrue="1">
      <formula>$T$116</formula>
    </cfRule>
    <cfRule type="expression" dxfId="174" priority="150" stopIfTrue="1">
      <formula>$P$117</formula>
    </cfRule>
  </conditionalFormatting>
  <conditionalFormatting sqref="C118:N119">
    <cfRule type="expression" dxfId="173" priority="151" stopIfTrue="1">
      <formula>$O$118</formula>
    </cfRule>
    <cfRule type="expression" dxfId="172" priority="152" stopIfTrue="1">
      <formula>$T$118</formula>
    </cfRule>
    <cfRule type="expression" dxfId="171" priority="153" stopIfTrue="1">
      <formula>$P$119</formula>
    </cfRule>
  </conditionalFormatting>
  <conditionalFormatting sqref="C121:N122">
    <cfRule type="expression" dxfId="170" priority="154" stopIfTrue="1">
      <formula>$O$121</formula>
    </cfRule>
    <cfRule type="expression" dxfId="169" priority="155" stopIfTrue="1">
      <formula>$T$121</formula>
    </cfRule>
    <cfRule type="expression" dxfId="168" priority="156" stopIfTrue="1">
      <formula>$P$122</formula>
    </cfRule>
  </conditionalFormatting>
  <conditionalFormatting sqref="C123:N124">
    <cfRule type="expression" dxfId="167" priority="157" stopIfTrue="1">
      <formula>$O$123</formula>
    </cfRule>
    <cfRule type="expression" dxfId="166" priority="158" stopIfTrue="1">
      <formula>$T$123</formula>
    </cfRule>
    <cfRule type="expression" dxfId="165" priority="159" stopIfTrue="1">
      <formula>$P$124</formula>
    </cfRule>
  </conditionalFormatting>
  <conditionalFormatting sqref="C126:N127">
    <cfRule type="expression" dxfId="164" priority="160" stopIfTrue="1">
      <formula>$O$126</formula>
    </cfRule>
    <cfRule type="expression" dxfId="163" priority="161" stopIfTrue="1">
      <formula>$T$126</formula>
    </cfRule>
    <cfRule type="expression" dxfId="162" priority="162" stopIfTrue="1">
      <formula>$P$127</formula>
    </cfRule>
  </conditionalFormatting>
  <conditionalFormatting sqref="C77:N78">
    <cfRule type="expression" dxfId="161" priority="103" stopIfTrue="1">
      <formula>$O$77</formula>
    </cfRule>
    <cfRule type="expression" dxfId="160" priority="104" stopIfTrue="1">
      <formula>$T$77</formula>
    </cfRule>
    <cfRule type="expression" dxfId="159" priority="105" stopIfTrue="1">
      <formula>$P$78</formula>
    </cfRule>
  </conditionalFormatting>
  <conditionalFormatting sqref="C75:N76">
    <cfRule type="expression" dxfId="158" priority="4" stopIfTrue="1">
      <formula>$O$75</formula>
    </cfRule>
    <cfRule type="expression" dxfId="157" priority="5" stopIfTrue="1">
      <formula>$T$75</formula>
    </cfRule>
    <cfRule type="expression" dxfId="156" priority="6" stopIfTrue="1">
      <formula>$P$76</formula>
    </cfRule>
  </conditionalFormatting>
  <conditionalFormatting sqref="C81:N82">
    <cfRule type="expression" dxfId="155" priority="1" stopIfTrue="1">
      <formula>$O$81</formula>
    </cfRule>
    <cfRule type="expression" dxfId="154" priority="2" stopIfTrue="1">
      <formula>$T$81</formula>
    </cfRule>
    <cfRule type="expression" dxfId="153" priority="3" stopIfTrue="1">
      <formula>$P$82</formula>
    </cfRule>
  </conditionalFormatting>
  <printOptions horizontalCentered="1"/>
  <pageMargins left="0.78740157480314965" right="0.78740157480314965" top="0.59055118110236227" bottom="0.59055118110236227" header="0.51181102362204722" footer="0.51181102362204722"/>
  <pageSetup paperSize="9" scale="54" orientation="portrait" r:id="rId1"/>
  <headerFooter alignWithMargins="0"/>
  <rowBreaks count="3" manualBreakCount="3">
    <brk id="36" max="16383" man="1"/>
    <brk id="69" max="16383" man="1"/>
    <brk id="10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5773" r:id="rId4" name="Check Box 413">
              <controlPr defaultSize="0" autoFill="0" autoLine="0" autoPict="0">
                <anchor moveWithCells="1" sizeWithCells="1">
                  <from>
                    <xdr:col>14</xdr:col>
                    <xdr:colOff>47625</xdr:colOff>
                    <xdr:row>20</xdr:row>
                    <xdr:rowOff>38100</xdr:rowOff>
                  </from>
                  <to>
                    <xdr:col>15</xdr:col>
                    <xdr:colOff>76200</xdr:colOff>
                    <xdr:row>21</xdr:row>
                    <xdr:rowOff>9525</xdr:rowOff>
                  </to>
                </anchor>
              </controlPr>
            </control>
          </mc:Choice>
        </mc:AlternateContent>
        <mc:AlternateContent xmlns:mc="http://schemas.openxmlformats.org/markup-compatibility/2006">
          <mc:Choice Requires="x14">
            <control shapeId="15774" r:id="rId5" name="Check Box 414">
              <controlPr defaultSize="0" autoFill="0" autoLine="0" autoPict="0">
                <anchor moveWithCells="1" sizeWithCells="1">
                  <from>
                    <xdr:col>15</xdr:col>
                    <xdr:colOff>38100</xdr:colOff>
                    <xdr:row>20</xdr:row>
                    <xdr:rowOff>495300</xdr:rowOff>
                  </from>
                  <to>
                    <xdr:col>16</xdr:col>
                    <xdr:colOff>76200</xdr:colOff>
                    <xdr:row>21</xdr:row>
                    <xdr:rowOff>466725</xdr:rowOff>
                  </to>
                </anchor>
              </controlPr>
            </control>
          </mc:Choice>
        </mc:AlternateContent>
        <mc:AlternateContent xmlns:mc="http://schemas.openxmlformats.org/markup-compatibility/2006">
          <mc:Choice Requires="x14">
            <control shapeId="15775" r:id="rId6" name="Check Box 415">
              <controlPr defaultSize="0" autoFill="0" autoLine="0" autoPict="0">
                <anchor moveWithCells="1" sizeWithCells="1">
                  <from>
                    <xdr:col>19</xdr:col>
                    <xdr:colOff>38100</xdr:colOff>
                    <xdr:row>20</xdr:row>
                    <xdr:rowOff>38100</xdr:rowOff>
                  </from>
                  <to>
                    <xdr:col>20</xdr:col>
                    <xdr:colOff>76200</xdr:colOff>
                    <xdr:row>21</xdr:row>
                    <xdr:rowOff>9525</xdr:rowOff>
                  </to>
                </anchor>
              </controlPr>
            </control>
          </mc:Choice>
        </mc:AlternateContent>
        <mc:AlternateContent xmlns:mc="http://schemas.openxmlformats.org/markup-compatibility/2006">
          <mc:Choice Requires="x14">
            <control shapeId="15776" r:id="rId7" name="Check Box 416">
              <controlPr defaultSize="0" autoFill="0" autoLine="0" autoPict="0">
                <anchor moveWithCells="1" sizeWithCells="1">
                  <from>
                    <xdr:col>20</xdr:col>
                    <xdr:colOff>38100</xdr:colOff>
                    <xdr:row>20</xdr:row>
                    <xdr:rowOff>495300</xdr:rowOff>
                  </from>
                  <to>
                    <xdr:col>21</xdr:col>
                    <xdr:colOff>76200</xdr:colOff>
                    <xdr:row>21</xdr:row>
                    <xdr:rowOff>466725</xdr:rowOff>
                  </to>
                </anchor>
              </controlPr>
            </control>
          </mc:Choice>
        </mc:AlternateContent>
        <mc:AlternateContent xmlns:mc="http://schemas.openxmlformats.org/markup-compatibility/2006">
          <mc:Choice Requires="x14">
            <control shapeId="15777" r:id="rId8" name="Check Box 417">
              <controlPr defaultSize="0" autoFill="0" autoLine="0" autoPict="0">
                <anchor moveWithCells="1" sizeWithCells="1">
                  <from>
                    <xdr:col>14</xdr:col>
                    <xdr:colOff>66675</xdr:colOff>
                    <xdr:row>22</xdr:row>
                    <xdr:rowOff>38100</xdr:rowOff>
                  </from>
                  <to>
                    <xdr:col>15</xdr:col>
                    <xdr:colOff>95250</xdr:colOff>
                    <xdr:row>23</xdr:row>
                    <xdr:rowOff>9525</xdr:rowOff>
                  </to>
                </anchor>
              </controlPr>
            </control>
          </mc:Choice>
        </mc:AlternateContent>
        <mc:AlternateContent xmlns:mc="http://schemas.openxmlformats.org/markup-compatibility/2006">
          <mc:Choice Requires="x14">
            <control shapeId="15778" r:id="rId9" name="Check Box 418">
              <controlPr defaultSize="0" autoFill="0" autoLine="0" autoPict="0">
                <anchor moveWithCells="1" sizeWithCells="1">
                  <from>
                    <xdr:col>15</xdr:col>
                    <xdr:colOff>66675</xdr:colOff>
                    <xdr:row>23</xdr:row>
                    <xdr:rowOff>0</xdr:rowOff>
                  </from>
                  <to>
                    <xdr:col>16</xdr:col>
                    <xdr:colOff>95250</xdr:colOff>
                    <xdr:row>23</xdr:row>
                    <xdr:rowOff>466725</xdr:rowOff>
                  </to>
                </anchor>
              </controlPr>
            </control>
          </mc:Choice>
        </mc:AlternateContent>
        <mc:AlternateContent xmlns:mc="http://schemas.openxmlformats.org/markup-compatibility/2006">
          <mc:Choice Requires="x14">
            <control shapeId="15779" r:id="rId10" name="Check Box 419">
              <controlPr defaultSize="0" autoFill="0" autoLine="0" autoPict="0">
                <anchor moveWithCells="1" sizeWithCells="1">
                  <from>
                    <xdr:col>19</xdr:col>
                    <xdr:colOff>66675</xdr:colOff>
                    <xdr:row>22</xdr:row>
                    <xdr:rowOff>38100</xdr:rowOff>
                  </from>
                  <to>
                    <xdr:col>20</xdr:col>
                    <xdr:colOff>95250</xdr:colOff>
                    <xdr:row>23</xdr:row>
                    <xdr:rowOff>9525</xdr:rowOff>
                  </to>
                </anchor>
              </controlPr>
            </control>
          </mc:Choice>
        </mc:AlternateContent>
        <mc:AlternateContent xmlns:mc="http://schemas.openxmlformats.org/markup-compatibility/2006">
          <mc:Choice Requires="x14">
            <control shapeId="15780" r:id="rId11" name="Check Box 420">
              <controlPr defaultSize="0" autoFill="0" autoLine="0" autoPict="0">
                <anchor moveWithCells="1" sizeWithCells="1">
                  <from>
                    <xdr:col>20</xdr:col>
                    <xdr:colOff>66675</xdr:colOff>
                    <xdr:row>23</xdr:row>
                    <xdr:rowOff>0</xdr:rowOff>
                  </from>
                  <to>
                    <xdr:col>21</xdr:col>
                    <xdr:colOff>95250</xdr:colOff>
                    <xdr:row>23</xdr:row>
                    <xdr:rowOff>466725</xdr:rowOff>
                  </to>
                </anchor>
              </controlPr>
            </control>
          </mc:Choice>
        </mc:AlternateContent>
        <mc:AlternateContent xmlns:mc="http://schemas.openxmlformats.org/markup-compatibility/2006">
          <mc:Choice Requires="x14">
            <control shapeId="15781" r:id="rId12" name="Check Box 421">
              <controlPr defaultSize="0" autoFill="0" autoLine="0" autoPict="0">
                <anchor moveWithCells="1" sizeWithCells="1">
                  <from>
                    <xdr:col>14</xdr:col>
                    <xdr:colOff>57150</xdr:colOff>
                    <xdr:row>24</xdr:row>
                    <xdr:rowOff>47625</xdr:rowOff>
                  </from>
                  <to>
                    <xdr:col>15</xdr:col>
                    <xdr:colOff>85725</xdr:colOff>
                    <xdr:row>25</xdr:row>
                    <xdr:rowOff>19050</xdr:rowOff>
                  </to>
                </anchor>
              </controlPr>
            </control>
          </mc:Choice>
        </mc:AlternateContent>
        <mc:AlternateContent xmlns:mc="http://schemas.openxmlformats.org/markup-compatibility/2006">
          <mc:Choice Requires="x14">
            <control shapeId="15782" r:id="rId13" name="Check Box 422">
              <controlPr defaultSize="0" autoFill="0" autoLine="0" autoPict="0">
                <anchor moveWithCells="1" sizeWithCells="1">
                  <from>
                    <xdr:col>15</xdr:col>
                    <xdr:colOff>57150</xdr:colOff>
                    <xdr:row>25</xdr:row>
                    <xdr:rowOff>9525</xdr:rowOff>
                  </from>
                  <to>
                    <xdr:col>16</xdr:col>
                    <xdr:colOff>85725</xdr:colOff>
                    <xdr:row>25</xdr:row>
                    <xdr:rowOff>476250</xdr:rowOff>
                  </to>
                </anchor>
              </controlPr>
            </control>
          </mc:Choice>
        </mc:AlternateContent>
        <mc:AlternateContent xmlns:mc="http://schemas.openxmlformats.org/markup-compatibility/2006">
          <mc:Choice Requires="x14">
            <control shapeId="15783" r:id="rId14" name="Check Box 423">
              <controlPr defaultSize="0" autoFill="0" autoLine="0" autoPict="0">
                <anchor moveWithCells="1" sizeWithCells="1">
                  <from>
                    <xdr:col>19</xdr:col>
                    <xdr:colOff>57150</xdr:colOff>
                    <xdr:row>24</xdr:row>
                    <xdr:rowOff>47625</xdr:rowOff>
                  </from>
                  <to>
                    <xdr:col>20</xdr:col>
                    <xdr:colOff>85725</xdr:colOff>
                    <xdr:row>25</xdr:row>
                    <xdr:rowOff>19050</xdr:rowOff>
                  </to>
                </anchor>
              </controlPr>
            </control>
          </mc:Choice>
        </mc:AlternateContent>
        <mc:AlternateContent xmlns:mc="http://schemas.openxmlformats.org/markup-compatibility/2006">
          <mc:Choice Requires="x14">
            <control shapeId="15784" r:id="rId15" name="Check Box 424">
              <controlPr defaultSize="0" autoFill="0" autoLine="0" autoPict="0">
                <anchor moveWithCells="1" sizeWithCells="1">
                  <from>
                    <xdr:col>20</xdr:col>
                    <xdr:colOff>57150</xdr:colOff>
                    <xdr:row>25</xdr:row>
                    <xdr:rowOff>9525</xdr:rowOff>
                  </from>
                  <to>
                    <xdr:col>21</xdr:col>
                    <xdr:colOff>85725</xdr:colOff>
                    <xdr:row>25</xdr:row>
                    <xdr:rowOff>476250</xdr:rowOff>
                  </to>
                </anchor>
              </controlPr>
            </control>
          </mc:Choice>
        </mc:AlternateContent>
        <mc:AlternateContent xmlns:mc="http://schemas.openxmlformats.org/markup-compatibility/2006">
          <mc:Choice Requires="x14">
            <control shapeId="15785" r:id="rId16" name="Check Box 425">
              <controlPr defaultSize="0" autoFill="0" autoLine="0" autoPict="0">
                <anchor moveWithCells="1" sizeWithCells="1">
                  <from>
                    <xdr:col>14</xdr:col>
                    <xdr:colOff>28575</xdr:colOff>
                    <xdr:row>26</xdr:row>
                    <xdr:rowOff>38100</xdr:rowOff>
                  </from>
                  <to>
                    <xdr:col>15</xdr:col>
                    <xdr:colOff>57150</xdr:colOff>
                    <xdr:row>27</xdr:row>
                    <xdr:rowOff>9525</xdr:rowOff>
                  </to>
                </anchor>
              </controlPr>
            </control>
          </mc:Choice>
        </mc:AlternateContent>
        <mc:AlternateContent xmlns:mc="http://schemas.openxmlformats.org/markup-compatibility/2006">
          <mc:Choice Requires="x14">
            <control shapeId="15786" r:id="rId17" name="Check Box 426">
              <controlPr defaultSize="0" autoFill="0" autoLine="0" autoPict="0">
                <anchor moveWithCells="1" sizeWithCells="1">
                  <from>
                    <xdr:col>15</xdr:col>
                    <xdr:colOff>28575</xdr:colOff>
                    <xdr:row>27</xdr:row>
                    <xdr:rowOff>0</xdr:rowOff>
                  </from>
                  <to>
                    <xdr:col>16</xdr:col>
                    <xdr:colOff>57150</xdr:colOff>
                    <xdr:row>27</xdr:row>
                    <xdr:rowOff>466725</xdr:rowOff>
                  </to>
                </anchor>
              </controlPr>
            </control>
          </mc:Choice>
        </mc:AlternateContent>
        <mc:AlternateContent xmlns:mc="http://schemas.openxmlformats.org/markup-compatibility/2006">
          <mc:Choice Requires="x14">
            <control shapeId="15787" r:id="rId18" name="Check Box 427">
              <controlPr defaultSize="0" autoFill="0" autoLine="0" autoPict="0">
                <anchor moveWithCells="1" sizeWithCells="1">
                  <from>
                    <xdr:col>19</xdr:col>
                    <xdr:colOff>28575</xdr:colOff>
                    <xdr:row>26</xdr:row>
                    <xdr:rowOff>38100</xdr:rowOff>
                  </from>
                  <to>
                    <xdr:col>20</xdr:col>
                    <xdr:colOff>57150</xdr:colOff>
                    <xdr:row>27</xdr:row>
                    <xdr:rowOff>9525</xdr:rowOff>
                  </to>
                </anchor>
              </controlPr>
            </control>
          </mc:Choice>
        </mc:AlternateContent>
        <mc:AlternateContent xmlns:mc="http://schemas.openxmlformats.org/markup-compatibility/2006">
          <mc:Choice Requires="x14">
            <control shapeId="15788" r:id="rId19" name="Check Box 428">
              <controlPr defaultSize="0" autoFill="0" autoLine="0" autoPict="0">
                <anchor moveWithCells="1" sizeWithCells="1">
                  <from>
                    <xdr:col>20</xdr:col>
                    <xdr:colOff>28575</xdr:colOff>
                    <xdr:row>27</xdr:row>
                    <xdr:rowOff>0</xdr:rowOff>
                  </from>
                  <to>
                    <xdr:col>21</xdr:col>
                    <xdr:colOff>57150</xdr:colOff>
                    <xdr:row>27</xdr:row>
                    <xdr:rowOff>466725</xdr:rowOff>
                  </to>
                </anchor>
              </controlPr>
            </control>
          </mc:Choice>
        </mc:AlternateContent>
        <mc:AlternateContent xmlns:mc="http://schemas.openxmlformats.org/markup-compatibility/2006">
          <mc:Choice Requires="x14">
            <control shapeId="15789" r:id="rId20" name="Check Box 429">
              <controlPr defaultSize="0" autoFill="0" autoLine="0" autoPict="0">
                <anchor moveWithCells="1" sizeWithCells="1">
                  <from>
                    <xdr:col>14</xdr:col>
                    <xdr:colOff>28575</xdr:colOff>
                    <xdr:row>28</xdr:row>
                    <xdr:rowOff>19050</xdr:rowOff>
                  </from>
                  <to>
                    <xdr:col>15</xdr:col>
                    <xdr:colOff>57150</xdr:colOff>
                    <xdr:row>28</xdr:row>
                    <xdr:rowOff>495300</xdr:rowOff>
                  </to>
                </anchor>
              </controlPr>
            </control>
          </mc:Choice>
        </mc:AlternateContent>
        <mc:AlternateContent xmlns:mc="http://schemas.openxmlformats.org/markup-compatibility/2006">
          <mc:Choice Requires="x14">
            <control shapeId="15790" r:id="rId21" name="Check Box 430">
              <controlPr defaultSize="0" autoFill="0" autoLine="0" autoPict="0">
                <anchor moveWithCells="1" sizeWithCells="1">
                  <from>
                    <xdr:col>15</xdr:col>
                    <xdr:colOff>28575</xdr:colOff>
                    <xdr:row>29</xdr:row>
                    <xdr:rowOff>19050</xdr:rowOff>
                  </from>
                  <to>
                    <xdr:col>16</xdr:col>
                    <xdr:colOff>57150</xdr:colOff>
                    <xdr:row>29</xdr:row>
                    <xdr:rowOff>485775</xdr:rowOff>
                  </to>
                </anchor>
              </controlPr>
            </control>
          </mc:Choice>
        </mc:AlternateContent>
        <mc:AlternateContent xmlns:mc="http://schemas.openxmlformats.org/markup-compatibility/2006">
          <mc:Choice Requires="x14">
            <control shapeId="15791" r:id="rId22" name="Check Box 431">
              <controlPr defaultSize="0" autoFill="0" autoLine="0" autoPict="0">
                <anchor moveWithCells="1" sizeWithCells="1">
                  <from>
                    <xdr:col>19</xdr:col>
                    <xdr:colOff>28575</xdr:colOff>
                    <xdr:row>28</xdr:row>
                    <xdr:rowOff>19050</xdr:rowOff>
                  </from>
                  <to>
                    <xdr:col>20</xdr:col>
                    <xdr:colOff>57150</xdr:colOff>
                    <xdr:row>28</xdr:row>
                    <xdr:rowOff>495300</xdr:rowOff>
                  </to>
                </anchor>
              </controlPr>
            </control>
          </mc:Choice>
        </mc:AlternateContent>
        <mc:AlternateContent xmlns:mc="http://schemas.openxmlformats.org/markup-compatibility/2006">
          <mc:Choice Requires="x14">
            <control shapeId="15792" r:id="rId23" name="Check Box 432">
              <controlPr defaultSize="0" autoFill="0" autoLine="0" autoPict="0">
                <anchor moveWithCells="1" sizeWithCells="1">
                  <from>
                    <xdr:col>20</xdr:col>
                    <xdr:colOff>28575</xdr:colOff>
                    <xdr:row>29</xdr:row>
                    <xdr:rowOff>19050</xdr:rowOff>
                  </from>
                  <to>
                    <xdr:col>21</xdr:col>
                    <xdr:colOff>57150</xdr:colOff>
                    <xdr:row>29</xdr:row>
                    <xdr:rowOff>485775</xdr:rowOff>
                  </to>
                </anchor>
              </controlPr>
            </control>
          </mc:Choice>
        </mc:AlternateContent>
        <mc:AlternateContent xmlns:mc="http://schemas.openxmlformats.org/markup-compatibility/2006">
          <mc:Choice Requires="x14">
            <control shapeId="15793" r:id="rId24" name="Check Box 433">
              <controlPr defaultSize="0" autoFill="0" autoLine="0" autoPict="0">
                <anchor moveWithCells="1" sizeWithCells="1">
                  <from>
                    <xdr:col>14</xdr:col>
                    <xdr:colOff>66675</xdr:colOff>
                    <xdr:row>30</xdr:row>
                    <xdr:rowOff>28575</xdr:rowOff>
                  </from>
                  <to>
                    <xdr:col>15</xdr:col>
                    <xdr:colOff>95250</xdr:colOff>
                    <xdr:row>30</xdr:row>
                    <xdr:rowOff>495300</xdr:rowOff>
                  </to>
                </anchor>
              </controlPr>
            </control>
          </mc:Choice>
        </mc:AlternateContent>
        <mc:AlternateContent xmlns:mc="http://schemas.openxmlformats.org/markup-compatibility/2006">
          <mc:Choice Requires="x14">
            <control shapeId="15794" r:id="rId25" name="Check Box 434">
              <controlPr defaultSize="0" autoFill="0" autoLine="0" autoPict="0">
                <anchor moveWithCells="1" sizeWithCells="1">
                  <from>
                    <xdr:col>15</xdr:col>
                    <xdr:colOff>66675</xdr:colOff>
                    <xdr:row>31</xdr:row>
                    <xdr:rowOff>38100</xdr:rowOff>
                  </from>
                  <to>
                    <xdr:col>16</xdr:col>
                    <xdr:colOff>95250</xdr:colOff>
                    <xdr:row>32</xdr:row>
                    <xdr:rowOff>9525</xdr:rowOff>
                  </to>
                </anchor>
              </controlPr>
            </control>
          </mc:Choice>
        </mc:AlternateContent>
        <mc:AlternateContent xmlns:mc="http://schemas.openxmlformats.org/markup-compatibility/2006">
          <mc:Choice Requires="x14">
            <control shapeId="15795" r:id="rId26" name="Check Box 435">
              <controlPr defaultSize="0" autoFill="0" autoLine="0" autoPict="0">
                <anchor moveWithCells="1" sizeWithCells="1">
                  <from>
                    <xdr:col>19</xdr:col>
                    <xdr:colOff>66675</xdr:colOff>
                    <xdr:row>30</xdr:row>
                    <xdr:rowOff>28575</xdr:rowOff>
                  </from>
                  <to>
                    <xdr:col>20</xdr:col>
                    <xdr:colOff>95250</xdr:colOff>
                    <xdr:row>30</xdr:row>
                    <xdr:rowOff>495300</xdr:rowOff>
                  </to>
                </anchor>
              </controlPr>
            </control>
          </mc:Choice>
        </mc:AlternateContent>
        <mc:AlternateContent xmlns:mc="http://schemas.openxmlformats.org/markup-compatibility/2006">
          <mc:Choice Requires="x14">
            <control shapeId="15796" r:id="rId27" name="Check Box 436">
              <controlPr defaultSize="0" autoFill="0" autoLine="0" autoPict="0">
                <anchor moveWithCells="1" sizeWithCells="1">
                  <from>
                    <xdr:col>20</xdr:col>
                    <xdr:colOff>66675</xdr:colOff>
                    <xdr:row>31</xdr:row>
                    <xdr:rowOff>38100</xdr:rowOff>
                  </from>
                  <to>
                    <xdr:col>21</xdr:col>
                    <xdr:colOff>95250</xdr:colOff>
                    <xdr:row>32</xdr:row>
                    <xdr:rowOff>9525</xdr:rowOff>
                  </to>
                </anchor>
              </controlPr>
            </control>
          </mc:Choice>
        </mc:AlternateContent>
        <mc:AlternateContent xmlns:mc="http://schemas.openxmlformats.org/markup-compatibility/2006">
          <mc:Choice Requires="x14">
            <control shapeId="15797" r:id="rId28" name="Check Box 437">
              <controlPr defaultSize="0" autoFill="0" autoLine="0" autoPict="0">
                <anchor moveWithCells="1" sizeWithCells="1">
                  <from>
                    <xdr:col>14</xdr:col>
                    <xdr:colOff>66675</xdr:colOff>
                    <xdr:row>32</xdr:row>
                    <xdr:rowOff>9525</xdr:rowOff>
                  </from>
                  <to>
                    <xdr:col>15</xdr:col>
                    <xdr:colOff>95250</xdr:colOff>
                    <xdr:row>32</xdr:row>
                    <xdr:rowOff>485775</xdr:rowOff>
                  </to>
                </anchor>
              </controlPr>
            </control>
          </mc:Choice>
        </mc:AlternateContent>
        <mc:AlternateContent xmlns:mc="http://schemas.openxmlformats.org/markup-compatibility/2006">
          <mc:Choice Requires="x14">
            <control shapeId="15798" r:id="rId29" name="Check Box 438">
              <controlPr defaultSize="0" autoFill="0" autoLine="0" autoPict="0">
                <anchor moveWithCells="1" sizeWithCells="1">
                  <from>
                    <xdr:col>15</xdr:col>
                    <xdr:colOff>66675</xdr:colOff>
                    <xdr:row>33</xdr:row>
                    <xdr:rowOff>19050</xdr:rowOff>
                  </from>
                  <to>
                    <xdr:col>16</xdr:col>
                    <xdr:colOff>95250</xdr:colOff>
                    <xdr:row>33</xdr:row>
                    <xdr:rowOff>485775</xdr:rowOff>
                  </to>
                </anchor>
              </controlPr>
            </control>
          </mc:Choice>
        </mc:AlternateContent>
        <mc:AlternateContent xmlns:mc="http://schemas.openxmlformats.org/markup-compatibility/2006">
          <mc:Choice Requires="x14">
            <control shapeId="15799" r:id="rId30" name="Check Box 439">
              <controlPr defaultSize="0" autoFill="0" autoLine="0" autoPict="0">
                <anchor moveWithCells="1" sizeWithCells="1">
                  <from>
                    <xdr:col>19</xdr:col>
                    <xdr:colOff>66675</xdr:colOff>
                    <xdr:row>32</xdr:row>
                    <xdr:rowOff>19050</xdr:rowOff>
                  </from>
                  <to>
                    <xdr:col>20</xdr:col>
                    <xdr:colOff>95250</xdr:colOff>
                    <xdr:row>32</xdr:row>
                    <xdr:rowOff>495300</xdr:rowOff>
                  </to>
                </anchor>
              </controlPr>
            </control>
          </mc:Choice>
        </mc:AlternateContent>
        <mc:AlternateContent xmlns:mc="http://schemas.openxmlformats.org/markup-compatibility/2006">
          <mc:Choice Requires="x14">
            <control shapeId="15800" r:id="rId31" name="Check Box 440">
              <controlPr defaultSize="0" autoFill="0" autoLine="0" autoPict="0">
                <anchor moveWithCells="1" sizeWithCells="1">
                  <from>
                    <xdr:col>20</xdr:col>
                    <xdr:colOff>66675</xdr:colOff>
                    <xdr:row>33</xdr:row>
                    <xdr:rowOff>19050</xdr:rowOff>
                  </from>
                  <to>
                    <xdr:col>21</xdr:col>
                    <xdr:colOff>95250</xdr:colOff>
                    <xdr:row>33</xdr:row>
                    <xdr:rowOff>485775</xdr:rowOff>
                  </to>
                </anchor>
              </controlPr>
            </control>
          </mc:Choice>
        </mc:AlternateContent>
        <mc:AlternateContent xmlns:mc="http://schemas.openxmlformats.org/markup-compatibility/2006">
          <mc:Choice Requires="x14">
            <control shapeId="15801" r:id="rId32" name="Check Box 441">
              <controlPr defaultSize="0" autoFill="0" autoLine="0" autoPict="0">
                <anchor moveWithCells="1" sizeWithCells="1">
                  <from>
                    <xdr:col>14</xdr:col>
                    <xdr:colOff>57150</xdr:colOff>
                    <xdr:row>34</xdr:row>
                    <xdr:rowOff>9525</xdr:rowOff>
                  </from>
                  <to>
                    <xdr:col>15</xdr:col>
                    <xdr:colOff>85725</xdr:colOff>
                    <xdr:row>34</xdr:row>
                    <xdr:rowOff>476250</xdr:rowOff>
                  </to>
                </anchor>
              </controlPr>
            </control>
          </mc:Choice>
        </mc:AlternateContent>
        <mc:AlternateContent xmlns:mc="http://schemas.openxmlformats.org/markup-compatibility/2006">
          <mc:Choice Requires="x14">
            <control shapeId="15802" r:id="rId33" name="Check Box 442">
              <controlPr defaultSize="0" autoFill="0" autoLine="0" autoPict="0">
                <anchor moveWithCells="1" sizeWithCells="1">
                  <from>
                    <xdr:col>15</xdr:col>
                    <xdr:colOff>57150</xdr:colOff>
                    <xdr:row>35</xdr:row>
                    <xdr:rowOff>9525</xdr:rowOff>
                  </from>
                  <to>
                    <xdr:col>16</xdr:col>
                    <xdr:colOff>85725</xdr:colOff>
                    <xdr:row>35</xdr:row>
                    <xdr:rowOff>485775</xdr:rowOff>
                  </to>
                </anchor>
              </controlPr>
            </control>
          </mc:Choice>
        </mc:AlternateContent>
        <mc:AlternateContent xmlns:mc="http://schemas.openxmlformats.org/markup-compatibility/2006">
          <mc:Choice Requires="x14">
            <control shapeId="15803" r:id="rId34" name="Check Box 443">
              <controlPr defaultSize="0" autoFill="0" autoLine="0" autoPict="0">
                <anchor moveWithCells="1" sizeWithCells="1">
                  <from>
                    <xdr:col>19</xdr:col>
                    <xdr:colOff>57150</xdr:colOff>
                    <xdr:row>34</xdr:row>
                    <xdr:rowOff>9525</xdr:rowOff>
                  </from>
                  <to>
                    <xdr:col>20</xdr:col>
                    <xdr:colOff>85725</xdr:colOff>
                    <xdr:row>34</xdr:row>
                    <xdr:rowOff>476250</xdr:rowOff>
                  </to>
                </anchor>
              </controlPr>
            </control>
          </mc:Choice>
        </mc:AlternateContent>
        <mc:AlternateContent xmlns:mc="http://schemas.openxmlformats.org/markup-compatibility/2006">
          <mc:Choice Requires="x14">
            <control shapeId="15804" r:id="rId35" name="Check Box 444">
              <controlPr defaultSize="0" autoFill="0" autoLine="0" autoPict="0">
                <anchor moveWithCells="1" sizeWithCells="1">
                  <from>
                    <xdr:col>20</xdr:col>
                    <xdr:colOff>57150</xdr:colOff>
                    <xdr:row>35</xdr:row>
                    <xdr:rowOff>9525</xdr:rowOff>
                  </from>
                  <to>
                    <xdr:col>21</xdr:col>
                    <xdr:colOff>85725</xdr:colOff>
                    <xdr:row>35</xdr:row>
                    <xdr:rowOff>485775</xdr:rowOff>
                  </to>
                </anchor>
              </controlPr>
            </control>
          </mc:Choice>
        </mc:AlternateContent>
        <mc:AlternateContent xmlns:mc="http://schemas.openxmlformats.org/markup-compatibility/2006">
          <mc:Choice Requires="x14">
            <control shapeId="15805" r:id="rId36" name="Check Box 445">
              <controlPr defaultSize="0" autoFill="0" autoLine="0" autoPict="0">
                <anchor moveWithCells="1" sizeWithCells="1">
                  <from>
                    <xdr:col>14</xdr:col>
                    <xdr:colOff>19050</xdr:colOff>
                    <xdr:row>36</xdr:row>
                    <xdr:rowOff>19050</xdr:rowOff>
                  </from>
                  <to>
                    <xdr:col>15</xdr:col>
                    <xdr:colOff>47625</xdr:colOff>
                    <xdr:row>36</xdr:row>
                    <xdr:rowOff>495300</xdr:rowOff>
                  </to>
                </anchor>
              </controlPr>
            </control>
          </mc:Choice>
        </mc:AlternateContent>
        <mc:AlternateContent xmlns:mc="http://schemas.openxmlformats.org/markup-compatibility/2006">
          <mc:Choice Requires="x14">
            <control shapeId="15806" r:id="rId37" name="Check Box 446">
              <controlPr defaultSize="0" autoFill="0" autoLine="0" autoPict="0">
                <anchor moveWithCells="1" sizeWithCells="1">
                  <from>
                    <xdr:col>15</xdr:col>
                    <xdr:colOff>57150</xdr:colOff>
                    <xdr:row>37</xdr:row>
                    <xdr:rowOff>28575</xdr:rowOff>
                  </from>
                  <to>
                    <xdr:col>16</xdr:col>
                    <xdr:colOff>85725</xdr:colOff>
                    <xdr:row>38</xdr:row>
                    <xdr:rowOff>0</xdr:rowOff>
                  </to>
                </anchor>
              </controlPr>
            </control>
          </mc:Choice>
        </mc:AlternateContent>
        <mc:AlternateContent xmlns:mc="http://schemas.openxmlformats.org/markup-compatibility/2006">
          <mc:Choice Requires="x14">
            <control shapeId="15807" r:id="rId38" name="Check Box 447">
              <controlPr defaultSize="0" autoFill="0" autoLine="0" autoPict="0">
                <anchor moveWithCells="1" sizeWithCells="1">
                  <from>
                    <xdr:col>19</xdr:col>
                    <xdr:colOff>19050</xdr:colOff>
                    <xdr:row>36</xdr:row>
                    <xdr:rowOff>19050</xdr:rowOff>
                  </from>
                  <to>
                    <xdr:col>20</xdr:col>
                    <xdr:colOff>47625</xdr:colOff>
                    <xdr:row>36</xdr:row>
                    <xdr:rowOff>495300</xdr:rowOff>
                  </to>
                </anchor>
              </controlPr>
            </control>
          </mc:Choice>
        </mc:AlternateContent>
        <mc:AlternateContent xmlns:mc="http://schemas.openxmlformats.org/markup-compatibility/2006">
          <mc:Choice Requires="x14">
            <control shapeId="15808" r:id="rId39" name="Check Box 448">
              <controlPr defaultSize="0" autoFill="0" autoLine="0" autoPict="0">
                <anchor moveWithCells="1" sizeWithCells="1">
                  <from>
                    <xdr:col>20</xdr:col>
                    <xdr:colOff>57150</xdr:colOff>
                    <xdr:row>37</xdr:row>
                    <xdr:rowOff>28575</xdr:rowOff>
                  </from>
                  <to>
                    <xdr:col>21</xdr:col>
                    <xdr:colOff>85725</xdr:colOff>
                    <xdr:row>38</xdr:row>
                    <xdr:rowOff>0</xdr:rowOff>
                  </to>
                </anchor>
              </controlPr>
            </control>
          </mc:Choice>
        </mc:AlternateContent>
        <mc:AlternateContent xmlns:mc="http://schemas.openxmlformats.org/markup-compatibility/2006">
          <mc:Choice Requires="x14">
            <control shapeId="15809" r:id="rId40" name="Check Box 449">
              <controlPr defaultSize="0" autoFill="0" autoLine="0" autoPict="0">
                <anchor moveWithCells="1" sizeWithCells="1">
                  <from>
                    <xdr:col>14</xdr:col>
                    <xdr:colOff>19050</xdr:colOff>
                    <xdr:row>38</xdr:row>
                    <xdr:rowOff>28575</xdr:rowOff>
                  </from>
                  <to>
                    <xdr:col>15</xdr:col>
                    <xdr:colOff>47625</xdr:colOff>
                    <xdr:row>38</xdr:row>
                    <xdr:rowOff>495300</xdr:rowOff>
                  </to>
                </anchor>
              </controlPr>
            </control>
          </mc:Choice>
        </mc:AlternateContent>
        <mc:AlternateContent xmlns:mc="http://schemas.openxmlformats.org/markup-compatibility/2006">
          <mc:Choice Requires="x14">
            <control shapeId="15810" r:id="rId41" name="Check Box 450">
              <controlPr defaultSize="0" autoFill="0" autoLine="0" autoPict="0">
                <anchor moveWithCells="1" sizeWithCells="1">
                  <from>
                    <xdr:col>15</xdr:col>
                    <xdr:colOff>19050</xdr:colOff>
                    <xdr:row>38</xdr:row>
                    <xdr:rowOff>495300</xdr:rowOff>
                  </from>
                  <to>
                    <xdr:col>16</xdr:col>
                    <xdr:colOff>47625</xdr:colOff>
                    <xdr:row>39</xdr:row>
                    <xdr:rowOff>457200</xdr:rowOff>
                  </to>
                </anchor>
              </controlPr>
            </control>
          </mc:Choice>
        </mc:AlternateContent>
        <mc:AlternateContent xmlns:mc="http://schemas.openxmlformats.org/markup-compatibility/2006">
          <mc:Choice Requires="x14">
            <control shapeId="15811" r:id="rId42" name="Check Box 451">
              <controlPr defaultSize="0" autoFill="0" autoLine="0" autoPict="0">
                <anchor moveWithCells="1" sizeWithCells="1">
                  <from>
                    <xdr:col>19</xdr:col>
                    <xdr:colOff>19050</xdr:colOff>
                    <xdr:row>38</xdr:row>
                    <xdr:rowOff>28575</xdr:rowOff>
                  </from>
                  <to>
                    <xdr:col>20</xdr:col>
                    <xdr:colOff>47625</xdr:colOff>
                    <xdr:row>38</xdr:row>
                    <xdr:rowOff>495300</xdr:rowOff>
                  </to>
                </anchor>
              </controlPr>
            </control>
          </mc:Choice>
        </mc:AlternateContent>
        <mc:AlternateContent xmlns:mc="http://schemas.openxmlformats.org/markup-compatibility/2006">
          <mc:Choice Requires="x14">
            <control shapeId="15812" r:id="rId43" name="Check Box 452">
              <controlPr defaultSize="0" autoFill="0" autoLine="0" autoPict="0">
                <anchor moveWithCells="1" sizeWithCells="1">
                  <from>
                    <xdr:col>20</xdr:col>
                    <xdr:colOff>19050</xdr:colOff>
                    <xdr:row>38</xdr:row>
                    <xdr:rowOff>495300</xdr:rowOff>
                  </from>
                  <to>
                    <xdr:col>21</xdr:col>
                    <xdr:colOff>47625</xdr:colOff>
                    <xdr:row>39</xdr:row>
                    <xdr:rowOff>457200</xdr:rowOff>
                  </to>
                </anchor>
              </controlPr>
            </control>
          </mc:Choice>
        </mc:AlternateContent>
        <mc:AlternateContent xmlns:mc="http://schemas.openxmlformats.org/markup-compatibility/2006">
          <mc:Choice Requires="x14">
            <control shapeId="15813" r:id="rId44" name="Check Box 453">
              <controlPr defaultSize="0" autoFill="0" autoLine="0" autoPict="0">
                <anchor moveWithCells="1" sizeWithCells="1">
                  <from>
                    <xdr:col>14</xdr:col>
                    <xdr:colOff>47625</xdr:colOff>
                    <xdr:row>40</xdr:row>
                    <xdr:rowOff>28575</xdr:rowOff>
                  </from>
                  <to>
                    <xdr:col>15</xdr:col>
                    <xdr:colOff>76200</xdr:colOff>
                    <xdr:row>40</xdr:row>
                    <xdr:rowOff>495300</xdr:rowOff>
                  </to>
                </anchor>
              </controlPr>
            </control>
          </mc:Choice>
        </mc:AlternateContent>
        <mc:AlternateContent xmlns:mc="http://schemas.openxmlformats.org/markup-compatibility/2006">
          <mc:Choice Requires="x14">
            <control shapeId="15814" r:id="rId45" name="Check Box 454">
              <controlPr defaultSize="0" autoFill="0" autoLine="0" autoPict="0">
                <anchor moveWithCells="1" sizeWithCells="1">
                  <from>
                    <xdr:col>15</xdr:col>
                    <xdr:colOff>38100</xdr:colOff>
                    <xdr:row>40</xdr:row>
                    <xdr:rowOff>485775</xdr:rowOff>
                  </from>
                  <to>
                    <xdr:col>16</xdr:col>
                    <xdr:colOff>76200</xdr:colOff>
                    <xdr:row>41</xdr:row>
                    <xdr:rowOff>457200</xdr:rowOff>
                  </to>
                </anchor>
              </controlPr>
            </control>
          </mc:Choice>
        </mc:AlternateContent>
        <mc:AlternateContent xmlns:mc="http://schemas.openxmlformats.org/markup-compatibility/2006">
          <mc:Choice Requires="x14">
            <control shapeId="15815" r:id="rId46" name="Check Box 455">
              <controlPr defaultSize="0" autoFill="0" autoLine="0" autoPict="0">
                <anchor moveWithCells="1" sizeWithCells="1">
                  <from>
                    <xdr:col>19</xdr:col>
                    <xdr:colOff>38100</xdr:colOff>
                    <xdr:row>40</xdr:row>
                    <xdr:rowOff>28575</xdr:rowOff>
                  </from>
                  <to>
                    <xdr:col>20</xdr:col>
                    <xdr:colOff>76200</xdr:colOff>
                    <xdr:row>40</xdr:row>
                    <xdr:rowOff>495300</xdr:rowOff>
                  </to>
                </anchor>
              </controlPr>
            </control>
          </mc:Choice>
        </mc:AlternateContent>
        <mc:AlternateContent xmlns:mc="http://schemas.openxmlformats.org/markup-compatibility/2006">
          <mc:Choice Requires="x14">
            <control shapeId="15816" r:id="rId47" name="Check Box 456">
              <controlPr defaultSize="0" autoFill="0" autoLine="0" autoPict="0">
                <anchor moveWithCells="1" sizeWithCells="1">
                  <from>
                    <xdr:col>20</xdr:col>
                    <xdr:colOff>38100</xdr:colOff>
                    <xdr:row>40</xdr:row>
                    <xdr:rowOff>485775</xdr:rowOff>
                  </from>
                  <to>
                    <xdr:col>21</xdr:col>
                    <xdr:colOff>76200</xdr:colOff>
                    <xdr:row>41</xdr:row>
                    <xdr:rowOff>457200</xdr:rowOff>
                  </to>
                </anchor>
              </controlPr>
            </control>
          </mc:Choice>
        </mc:AlternateContent>
        <mc:AlternateContent xmlns:mc="http://schemas.openxmlformats.org/markup-compatibility/2006">
          <mc:Choice Requires="x14">
            <control shapeId="15817" r:id="rId48" name="Check Box 457">
              <controlPr defaultSize="0" autoFill="0" autoLine="0" autoPict="0">
                <anchor moveWithCells="1" sizeWithCells="1">
                  <from>
                    <xdr:col>14</xdr:col>
                    <xdr:colOff>47625</xdr:colOff>
                    <xdr:row>42</xdr:row>
                    <xdr:rowOff>19050</xdr:rowOff>
                  </from>
                  <to>
                    <xdr:col>15</xdr:col>
                    <xdr:colOff>76200</xdr:colOff>
                    <xdr:row>42</xdr:row>
                    <xdr:rowOff>485775</xdr:rowOff>
                  </to>
                </anchor>
              </controlPr>
            </control>
          </mc:Choice>
        </mc:AlternateContent>
        <mc:AlternateContent xmlns:mc="http://schemas.openxmlformats.org/markup-compatibility/2006">
          <mc:Choice Requires="x14">
            <control shapeId="15818" r:id="rId49" name="Check Box 458">
              <controlPr defaultSize="0" autoFill="0" autoLine="0" autoPict="0">
                <anchor moveWithCells="1" sizeWithCells="1">
                  <from>
                    <xdr:col>15</xdr:col>
                    <xdr:colOff>38100</xdr:colOff>
                    <xdr:row>43</xdr:row>
                    <xdr:rowOff>19050</xdr:rowOff>
                  </from>
                  <to>
                    <xdr:col>16</xdr:col>
                    <xdr:colOff>76200</xdr:colOff>
                    <xdr:row>43</xdr:row>
                    <xdr:rowOff>485775</xdr:rowOff>
                  </to>
                </anchor>
              </controlPr>
            </control>
          </mc:Choice>
        </mc:AlternateContent>
        <mc:AlternateContent xmlns:mc="http://schemas.openxmlformats.org/markup-compatibility/2006">
          <mc:Choice Requires="x14">
            <control shapeId="15819" r:id="rId50" name="Check Box 459">
              <controlPr defaultSize="0" autoFill="0" autoLine="0" autoPict="0">
                <anchor moveWithCells="1" sizeWithCells="1">
                  <from>
                    <xdr:col>19</xdr:col>
                    <xdr:colOff>38100</xdr:colOff>
                    <xdr:row>42</xdr:row>
                    <xdr:rowOff>28575</xdr:rowOff>
                  </from>
                  <to>
                    <xdr:col>20</xdr:col>
                    <xdr:colOff>76200</xdr:colOff>
                    <xdr:row>43</xdr:row>
                    <xdr:rowOff>0</xdr:rowOff>
                  </to>
                </anchor>
              </controlPr>
            </control>
          </mc:Choice>
        </mc:AlternateContent>
        <mc:AlternateContent xmlns:mc="http://schemas.openxmlformats.org/markup-compatibility/2006">
          <mc:Choice Requires="x14">
            <control shapeId="15820" r:id="rId51" name="Check Box 460">
              <controlPr defaultSize="0" autoFill="0" autoLine="0" autoPict="0">
                <anchor moveWithCells="1" sizeWithCells="1">
                  <from>
                    <xdr:col>20</xdr:col>
                    <xdr:colOff>38100</xdr:colOff>
                    <xdr:row>43</xdr:row>
                    <xdr:rowOff>19050</xdr:rowOff>
                  </from>
                  <to>
                    <xdr:col>21</xdr:col>
                    <xdr:colOff>76200</xdr:colOff>
                    <xdr:row>43</xdr:row>
                    <xdr:rowOff>485775</xdr:rowOff>
                  </to>
                </anchor>
              </controlPr>
            </control>
          </mc:Choice>
        </mc:AlternateContent>
        <mc:AlternateContent xmlns:mc="http://schemas.openxmlformats.org/markup-compatibility/2006">
          <mc:Choice Requires="x14">
            <control shapeId="15821" r:id="rId52" name="Check Box 461">
              <controlPr defaultSize="0" autoFill="0" autoLine="0" autoPict="0">
                <anchor moveWithCells="1" sizeWithCells="1">
                  <from>
                    <xdr:col>14</xdr:col>
                    <xdr:colOff>38100</xdr:colOff>
                    <xdr:row>45</xdr:row>
                    <xdr:rowOff>38100</xdr:rowOff>
                  </from>
                  <to>
                    <xdr:col>15</xdr:col>
                    <xdr:colOff>66675</xdr:colOff>
                    <xdr:row>46</xdr:row>
                    <xdr:rowOff>47625</xdr:rowOff>
                  </to>
                </anchor>
              </controlPr>
            </control>
          </mc:Choice>
        </mc:AlternateContent>
        <mc:AlternateContent xmlns:mc="http://schemas.openxmlformats.org/markup-compatibility/2006">
          <mc:Choice Requires="x14">
            <control shapeId="15822" r:id="rId53" name="Check Box 462">
              <controlPr defaultSize="0" autoFill="0" autoLine="0" autoPict="0">
                <anchor moveWithCells="1" sizeWithCells="1">
                  <from>
                    <xdr:col>15</xdr:col>
                    <xdr:colOff>38100</xdr:colOff>
                    <xdr:row>46</xdr:row>
                    <xdr:rowOff>38100</xdr:rowOff>
                  </from>
                  <to>
                    <xdr:col>16</xdr:col>
                    <xdr:colOff>66675</xdr:colOff>
                    <xdr:row>47</xdr:row>
                    <xdr:rowOff>47625</xdr:rowOff>
                  </to>
                </anchor>
              </controlPr>
            </control>
          </mc:Choice>
        </mc:AlternateContent>
        <mc:AlternateContent xmlns:mc="http://schemas.openxmlformats.org/markup-compatibility/2006">
          <mc:Choice Requires="x14">
            <control shapeId="15823" r:id="rId54" name="Check Box 463">
              <controlPr defaultSize="0" autoFill="0" autoLine="0" autoPict="0">
                <anchor moveWithCells="1" sizeWithCells="1">
                  <from>
                    <xdr:col>19</xdr:col>
                    <xdr:colOff>38100</xdr:colOff>
                    <xdr:row>45</xdr:row>
                    <xdr:rowOff>38100</xdr:rowOff>
                  </from>
                  <to>
                    <xdr:col>20</xdr:col>
                    <xdr:colOff>66675</xdr:colOff>
                    <xdr:row>46</xdr:row>
                    <xdr:rowOff>47625</xdr:rowOff>
                  </to>
                </anchor>
              </controlPr>
            </control>
          </mc:Choice>
        </mc:AlternateContent>
        <mc:AlternateContent xmlns:mc="http://schemas.openxmlformats.org/markup-compatibility/2006">
          <mc:Choice Requires="x14">
            <control shapeId="15824" r:id="rId55" name="Check Box 464">
              <controlPr defaultSize="0" autoFill="0" autoLine="0" autoPict="0">
                <anchor moveWithCells="1" sizeWithCells="1">
                  <from>
                    <xdr:col>20</xdr:col>
                    <xdr:colOff>38100</xdr:colOff>
                    <xdr:row>46</xdr:row>
                    <xdr:rowOff>38100</xdr:rowOff>
                  </from>
                  <to>
                    <xdr:col>21</xdr:col>
                    <xdr:colOff>66675</xdr:colOff>
                    <xdr:row>47</xdr:row>
                    <xdr:rowOff>47625</xdr:rowOff>
                  </to>
                </anchor>
              </controlPr>
            </control>
          </mc:Choice>
        </mc:AlternateContent>
        <mc:AlternateContent xmlns:mc="http://schemas.openxmlformats.org/markup-compatibility/2006">
          <mc:Choice Requires="x14">
            <control shapeId="15825" r:id="rId56" name="Check Box 465">
              <controlPr defaultSize="0" autoFill="0" autoLine="0" autoPict="0">
                <anchor moveWithCells="1" sizeWithCells="1">
                  <from>
                    <xdr:col>14</xdr:col>
                    <xdr:colOff>38100</xdr:colOff>
                    <xdr:row>47</xdr:row>
                    <xdr:rowOff>38100</xdr:rowOff>
                  </from>
                  <to>
                    <xdr:col>15</xdr:col>
                    <xdr:colOff>66675</xdr:colOff>
                    <xdr:row>48</xdr:row>
                    <xdr:rowOff>47625</xdr:rowOff>
                  </to>
                </anchor>
              </controlPr>
            </control>
          </mc:Choice>
        </mc:AlternateContent>
        <mc:AlternateContent xmlns:mc="http://schemas.openxmlformats.org/markup-compatibility/2006">
          <mc:Choice Requires="x14">
            <control shapeId="15826" r:id="rId57" name="Check Box 466">
              <controlPr defaultSize="0" autoFill="0" autoLine="0" autoPict="0">
                <anchor moveWithCells="1" sizeWithCells="1">
                  <from>
                    <xdr:col>15</xdr:col>
                    <xdr:colOff>38100</xdr:colOff>
                    <xdr:row>48</xdr:row>
                    <xdr:rowOff>38100</xdr:rowOff>
                  </from>
                  <to>
                    <xdr:col>16</xdr:col>
                    <xdr:colOff>66675</xdr:colOff>
                    <xdr:row>49</xdr:row>
                    <xdr:rowOff>47625</xdr:rowOff>
                  </to>
                </anchor>
              </controlPr>
            </control>
          </mc:Choice>
        </mc:AlternateContent>
        <mc:AlternateContent xmlns:mc="http://schemas.openxmlformats.org/markup-compatibility/2006">
          <mc:Choice Requires="x14">
            <control shapeId="15827" r:id="rId58" name="Check Box 467">
              <controlPr defaultSize="0" autoFill="0" autoLine="0" autoPict="0">
                <anchor moveWithCells="1" sizeWithCells="1">
                  <from>
                    <xdr:col>19</xdr:col>
                    <xdr:colOff>38100</xdr:colOff>
                    <xdr:row>47</xdr:row>
                    <xdr:rowOff>38100</xdr:rowOff>
                  </from>
                  <to>
                    <xdr:col>20</xdr:col>
                    <xdr:colOff>66675</xdr:colOff>
                    <xdr:row>48</xdr:row>
                    <xdr:rowOff>47625</xdr:rowOff>
                  </to>
                </anchor>
              </controlPr>
            </control>
          </mc:Choice>
        </mc:AlternateContent>
        <mc:AlternateContent xmlns:mc="http://schemas.openxmlformats.org/markup-compatibility/2006">
          <mc:Choice Requires="x14">
            <control shapeId="15828" r:id="rId59" name="Check Box 468">
              <controlPr defaultSize="0" autoFill="0" autoLine="0" autoPict="0">
                <anchor moveWithCells="1" sizeWithCells="1">
                  <from>
                    <xdr:col>20</xdr:col>
                    <xdr:colOff>38100</xdr:colOff>
                    <xdr:row>48</xdr:row>
                    <xdr:rowOff>38100</xdr:rowOff>
                  </from>
                  <to>
                    <xdr:col>21</xdr:col>
                    <xdr:colOff>66675</xdr:colOff>
                    <xdr:row>49</xdr:row>
                    <xdr:rowOff>47625</xdr:rowOff>
                  </to>
                </anchor>
              </controlPr>
            </control>
          </mc:Choice>
        </mc:AlternateContent>
        <mc:AlternateContent xmlns:mc="http://schemas.openxmlformats.org/markup-compatibility/2006">
          <mc:Choice Requires="x14">
            <control shapeId="15829" r:id="rId60" name="Check Box 469">
              <controlPr defaultSize="0" autoFill="0" autoLine="0" autoPict="0">
                <anchor moveWithCells="1" sizeWithCells="1">
                  <from>
                    <xdr:col>14</xdr:col>
                    <xdr:colOff>38100</xdr:colOff>
                    <xdr:row>49</xdr:row>
                    <xdr:rowOff>38100</xdr:rowOff>
                  </from>
                  <to>
                    <xdr:col>15</xdr:col>
                    <xdr:colOff>66675</xdr:colOff>
                    <xdr:row>50</xdr:row>
                    <xdr:rowOff>47625</xdr:rowOff>
                  </to>
                </anchor>
              </controlPr>
            </control>
          </mc:Choice>
        </mc:AlternateContent>
        <mc:AlternateContent xmlns:mc="http://schemas.openxmlformats.org/markup-compatibility/2006">
          <mc:Choice Requires="x14">
            <control shapeId="15830" r:id="rId61" name="Check Box 470">
              <controlPr defaultSize="0" autoFill="0" autoLine="0" autoPict="0">
                <anchor moveWithCells="1" sizeWithCells="1">
                  <from>
                    <xdr:col>15</xdr:col>
                    <xdr:colOff>38100</xdr:colOff>
                    <xdr:row>50</xdr:row>
                    <xdr:rowOff>38100</xdr:rowOff>
                  </from>
                  <to>
                    <xdr:col>16</xdr:col>
                    <xdr:colOff>66675</xdr:colOff>
                    <xdr:row>51</xdr:row>
                    <xdr:rowOff>47625</xdr:rowOff>
                  </to>
                </anchor>
              </controlPr>
            </control>
          </mc:Choice>
        </mc:AlternateContent>
        <mc:AlternateContent xmlns:mc="http://schemas.openxmlformats.org/markup-compatibility/2006">
          <mc:Choice Requires="x14">
            <control shapeId="15831" r:id="rId62" name="Check Box 471">
              <controlPr defaultSize="0" autoFill="0" autoLine="0" autoPict="0">
                <anchor moveWithCells="1" sizeWithCells="1">
                  <from>
                    <xdr:col>19</xdr:col>
                    <xdr:colOff>38100</xdr:colOff>
                    <xdr:row>49</xdr:row>
                    <xdr:rowOff>38100</xdr:rowOff>
                  </from>
                  <to>
                    <xdr:col>20</xdr:col>
                    <xdr:colOff>66675</xdr:colOff>
                    <xdr:row>50</xdr:row>
                    <xdr:rowOff>47625</xdr:rowOff>
                  </to>
                </anchor>
              </controlPr>
            </control>
          </mc:Choice>
        </mc:AlternateContent>
        <mc:AlternateContent xmlns:mc="http://schemas.openxmlformats.org/markup-compatibility/2006">
          <mc:Choice Requires="x14">
            <control shapeId="15832" r:id="rId63" name="Check Box 472">
              <controlPr defaultSize="0" autoFill="0" autoLine="0" autoPict="0">
                <anchor moveWithCells="1" sizeWithCells="1">
                  <from>
                    <xdr:col>20</xdr:col>
                    <xdr:colOff>38100</xdr:colOff>
                    <xdr:row>50</xdr:row>
                    <xdr:rowOff>38100</xdr:rowOff>
                  </from>
                  <to>
                    <xdr:col>21</xdr:col>
                    <xdr:colOff>66675</xdr:colOff>
                    <xdr:row>51</xdr:row>
                    <xdr:rowOff>47625</xdr:rowOff>
                  </to>
                </anchor>
              </controlPr>
            </control>
          </mc:Choice>
        </mc:AlternateContent>
        <mc:AlternateContent xmlns:mc="http://schemas.openxmlformats.org/markup-compatibility/2006">
          <mc:Choice Requires="x14">
            <control shapeId="15833" r:id="rId64" name="Check Box 473">
              <controlPr defaultSize="0" autoFill="0" autoLine="0" autoPict="0">
                <anchor moveWithCells="1" sizeWithCells="1">
                  <from>
                    <xdr:col>14</xdr:col>
                    <xdr:colOff>38100</xdr:colOff>
                    <xdr:row>51</xdr:row>
                    <xdr:rowOff>38100</xdr:rowOff>
                  </from>
                  <to>
                    <xdr:col>15</xdr:col>
                    <xdr:colOff>66675</xdr:colOff>
                    <xdr:row>52</xdr:row>
                    <xdr:rowOff>47625</xdr:rowOff>
                  </to>
                </anchor>
              </controlPr>
            </control>
          </mc:Choice>
        </mc:AlternateContent>
        <mc:AlternateContent xmlns:mc="http://schemas.openxmlformats.org/markup-compatibility/2006">
          <mc:Choice Requires="x14">
            <control shapeId="15834" r:id="rId65" name="Check Box 474">
              <controlPr defaultSize="0" autoFill="0" autoLine="0" autoPict="0">
                <anchor moveWithCells="1" sizeWithCells="1">
                  <from>
                    <xdr:col>15</xdr:col>
                    <xdr:colOff>38100</xdr:colOff>
                    <xdr:row>52</xdr:row>
                    <xdr:rowOff>38100</xdr:rowOff>
                  </from>
                  <to>
                    <xdr:col>16</xdr:col>
                    <xdr:colOff>66675</xdr:colOff>
                    <xdr:row>53</xdr:row>
                    <xdr:rowOff>47625</xdr:rowOff>
                  </to>
                </anchor>
              </controlPr>
            </control>
          </mc:Choice>
        </mc:AlternateContent>
        <mc:AlternateContent xmlns:mc="http://schemas.openxmlformats.org/markup-compatibility/2006">
          <mc:Choice Requires="x14">
            <control shapeId="15835" r:id="rId66" name="Check Box 475">
              <controlPr defaultSize="0" autoFill="0" autoLine="0" autoPict="0">
                <anchor moveWithCells="1" sizeWithCells="1">
                  <from>
                    <xdr:col>19</xdr:col>
                    <xdr:colOff>38100</xdr:colOff>
                    <xdr:row>51</xdr:row>
                    <xdr:rowOff>38100</xdr:rowOff>
                  </from>
                  <to>
                    <xdr:col>20</xdr:col>
                    <xdr:colOff>66675</xdr:colOff>
                    <xdr:row>52</xdr:row>
                    <xdr:rowOff>47625</xdr:rowOff>
                  </to>
                </anchor>
              </controlPr>
            </control>
          </mc:Choice>
        </mc:AlternateContent>
        <mc:AlternateContent xmlns:mc="http://schemas.openxmlformats.org/markup-compatibility/2006">
          <mc:Choice Requires="x14">
            <control shapeId="15836" r:id="rId67" name="Check Box 476">
              <controlPr defaultSize="0" autoFill="0" autoLine="0" autoPict="0">
                <anchor moveWithCells="1" sizeWithCells="1">
                  <from>
                    <xdr:col>20</xdr:col>
                    <xdr:colOff>38100</xdr:colOff>
                    <xdr:row>52</xdr:row>
                    <xdr:rowOff>38100</xdr:rowOff>
                  </from>
                  <to>
                    <xdr:col>21</xdr:col>
                    <xdr:colOff>66675</xdr:colOff>
                    <xdr:row>53</xdr:row>
                    <xdr:rowOff>47625</xdr:rowOff>
                  </to>
                </anchor>
              </controlPr>
            </control>
          </mc:Choice>
        </mc:AlternateContent>
        <mc:AlternateContent xmlns:mc="http://schemas.openxmlformats.org/markup-compatibility/2006">
          <mc:Choice Requires="x14">
            <control shapeId="15837" r:id="rId68" name="Check Box 477">
              <controlPr defaultSize="0" autoFill="0" autoLine="0" autoPict="0">
                <anchor moveWithCells="1" sizeWithCells="1">
                  <from>
                    <xdr:col>14</xdr:col>
                    <xdr:colOff>38100</xdr:colOff>
                    <xdr:row>54</xdr:row>
                    <xdr:rowOff>38100</xdr:rowOff>
                  </from>
                  <to>
                    <xdr:col>15</xdr:col>
                    <xdr:colOff>66675</xdr:colOff>
                    <xdr:row>55</xdr:row>
                    <xdr:rowOff>47625</xdr:rowOff>
                  </to>
                </anchor>
              </controlPr>
            </control>
          </mc:Choice>
        </mc:AlternateContent>
        <mc:AlternateContent xmlns:mc="http://schemas.openxmlformats.org/markup-compatibility/2006">
          <mc:Choice Requires="x14">
            <control shapeId="15838" r:id="rId69" name="Check Box 478">
              <controlPr defaultSize="0" autoFill="0" autoLine="0" autoPict="0">
                <anchor moveWithCells="1" sizeWithCells="1">
                  <from>
                    <xdr:col>15</xdr:col>
                    <xdr:colOff>38100</xdr:colOff>
                    <xdr:row>55</xdr:row>
                    <xdr:rowOff>38100</xdr:rowOff>
                  </from>
                  <to>
                    <xdr:col>16</xdr:col>
                    <xdr:colOff>66675</xdr:colOff>
                    <xdr:row>56</xdr:row>
                    <xdr:rowOff>0</xdr:rowOff>
                  </to>
                </anchor>
              </controlPr>
            </control>
          </mc:Choice>
        </mc:AlternateContent>
        <mc:AlternateContent xmlns:mc="http://schemas.openxmlformats.org/markup-compatibility/2006">
          <mc:Choice Requires="x14">
            <control shapeId="15839" r:id="rId70" name="Check Box 479">
              <controlPr defaultSize="0" autoFill="0" autoLine="0" autoPict="0">
                <anchor moveWithCells="1" sizeWithCells="1">
                  <from>
                    <xdr:col>19</xdr:col>
                    <xdr:colOff>38100</xdr:colOff>
                    <xdr:row>54</xdr:row>
                    <xdr:rowOff>38100</xdr:rowOff>
                  </from>
                  <to>
                    <xdr:col>20</xdr:col>
                    <xdr:colOff>66675</xdr:colOff>
                    <xdr:row>55</xdr:row>
                    <xdr:rowOff>47625</xdr:rowOff>
                  </to>
                </anchor>
              </controlPr>
            </control>
          </mc:Choice>
        </mc:AlternateContent>
        <mc:AlternateContent xmlns:mc="http://schemas.openxmlformats.org/markup-compatibility/2006">
          <mc:Choice Requires="x14">
            <control shapeId="15840" r:id="rId71" name="Check Box 480">
              <controlPr defaultSize="0" autoFill="0" autoLine="0" autoPict="0">
                <anchor moveWithCells="1" sizeWithCells="1">
                  <from>
                    <xdr:col>20</xdr:col>
                    <xdr:colOff>38100</xdr:colOff>
                    <xdr:row>55</xdr:row>
                    <xdr:rowOff>38100</xdr:rowOff>
                  </from>
                  <to>
                    <xdr:col>21</xdr:col>
                    <xdr:colOff>66675</xdr:colOff>
                    <xdr:row>56</xdr:row>
                    <xdr:rowOff>0</xdr:rowOff>
                  </to>
                </anchor>
              </controlPr>
            </control>
          </mc:Choice>
        </mc:AlternateContent>
        <mc:AlternateContent xmlns:mc="http://schemas.openxmlformats.org/markup-compatibility/2006">
          <mc:Choice Requires="x14">
            <control shapeId="15841" r:id="rId72" name="Check Box 481">
              <controlPr defaultSize="0" autoFill="0" autoLine="0" autoPict="0">
                <anchor moveWithCells="1" sizeWithCells="1">
                  <from>
                    <xdr:col>14</xdr:col>
                    <xdr:colOff>38100</xdr:colOff>
                    <xdr:row>56</xdr:row>
                    <xdr:rowOff>38100</xdr:rowOff>
                  </from>
                  <to>
                    <xdr:col>15</xdr:col>
                    <xdr:colOff>66675</xdr:colOff>
                    <xdr:row>57</xdr:row>
                    <xdr:rowOff>47625</xdr:rowOff>
                  </to>
                </anchor>
              </controlPr>
            </control>
          </mc:Choice>
        </mc:AlternateContent>
        <mc:AlternateContent xmlns:mc="http://schemas.openxmlformats.org/markup-compatibility/2006">
          <mc:Choice Requires="x14">
            <control shapeId="15842" r:id="rId73" name="Check Box 482">
              <controlPr defaultSize="0" autoFill="0" autoLine="0" autoPict="0">
                <anchor moveWithCells="1" sizeWithCells="1">
                  <from>
                    <xdr:col>15</xdr:col>
                    <xdr:colOff>38100</xdr:colOff>
                    <xdr:row>57</xdr:row>
                    <xdr:rowOff>38100</xdr:rowOff>
                  </from>
                  <to>
                    <xdr:col>16</xdr:col>
                    <xdr:colOff>66675</xdr:colOff>
                    <xdr:row>58</xdr:row>
                    <xdr:rowOff>47625</xdr:rowOff>
                  </to>
                </anchor>
              </controlPr>
            </control>
          </mc:Choice>
        </mc:AlternateContent>
        <mc:AlternateContent xmlns:mc="http://schemas.openxmlformats.org/markup-compatibility/2006">
          <mc:Choice Requires="x14">
            <control shapeId="15843" r:id="rId74" name="Check Box 483">
              <controlPr defaultSize="0" autoFill="0" autoLine="0" autoPict="0">
                <anchor moveWithCells="1" sizeWithCells="1">
                  <from>
                    <xdr:col>19</xdr:col>
                    <xdr:colOff>38100</xdr:colOff>
                    <xdr:row>56</xdr:row>
                    <xdr:rowOff>38100</xdr:rowOff>
                  </from>
                  <to>
                    <xdr:col>20</xdr:col>
                    <xdr:colOff>66675</xdr:colOff>
                    <xdr:row>57</xdr:row>
                    <xdr:rowOff>47625</xdr:rowOff>
                  </to>
                </anchor>
              </controlPr>
            </control>
          </mc:Choice>
        </mc:AlternateContent>
        <mc:AlternateContent xmlns:mc="http://schemas.openxmlformats.org/markup-compatibility/2006">
          <mc:Choice Requires="x14">
            <control shapeId="15844" r:id="rId75" name="Check Box 484">
              <controlPr defaultSize="0" autoFill="0" autoLine="0" autoPict="0">
                <anchor moveWithCells="1" sizeWithCells="1">
                  <from>
                    <xdr:col>20</xdr:col>
                    <xdr:colOff>38100</xdr:colOff>
                    <xdr:row>57</xdr:row>
                    <xdr:rowOff>38100</xdr:rowOff>
                  </from>
                  <to>
                    <xdr:col>21</xdr:col>
                    <xdr:colOff>66675</xdr:colOff>
                    <xdr:row>58</xdr:row>
                    <xdr:rowOff>47625</xdr:rowOff>
                  </to>
                </anchor>
              </controlPr>
            </control>
          </mc:Choice>
        </mc:AlternateContent>
        <mc:AlternateContent xmlns:mc="http://schemas.openxmlformats.org/markup-compatibility/2006">
          <mc:Choice Requires="x14">
            <control shapeId="15845" r:id="rId76" name="Check Box 485">
              <controlPr defaultSize="0" autoFill="0" autoLine="0" autoPict="0">
                <anchor moveWithCells="1" sizeWithCells="1">
                  <from>
                    <xdr:col>14</xdr:col>
                    <xdr:colOff>38100</xdr:colOff>
                    <xdr:row>58</xdr:row>
                    <xdr:rowOff>38100</xdr:rowOff>
                  </from>
                  <to>
                    <xdr:col>15</xdr:col>
                    <xdr:colOff>66675</xdr:colOff>
                    <xdr:row>59</xdr:row>
                    <xdr:rowOff>47625</xdr:rowOff>
                  </to>
                </anchor>
              </controlPr>
            </control>
          </mc:Choice>
        </mc:AlternateContent>
        <mc:AlternateContent xmlns:mc="http://schemas.openxmlformats.org/markup-compatibility/2006">
          <mc:Choice Requires="x14">
            <control shapeId="15846" r:id="rId77" name="Check Box 486">
              <controlPr defaultSize="0" autoFill="0" autoLine="0" autoPict="0">
                <anchor moveWithCells="1" sizeWithCells="1">
                  <from>
                    <xdr:col>15</xdr:col>
                    <xdr:colOff>38100</xdr:colOff>
                    <xdr:row>59</xdr:row>
                    <xdr:rowOff>38100</xdr:rowOff>
                  </from>
                  <to>
                    <xdr:col>16</xdr:col>
                    <xdr:colOff>66675</xdr:colOff>
                    <xdr:row>60</xdr:row>
                    <xdr:rowOff>47625</xdr:rowOff>
                  </to>
                </anchor>
              </controlPr>
            </control>
          </mc:Choice>
        </mc:AlternateContent>
        <mc:AlternateContent xmlns:mc="http://schemas.openxmlformats.org/markup-compatibility/2006">
          <mc:Choice Requires="x14">
            <control shapeId="15847" r:id="rId78" name="Check Box 487">
              <controlPr defaultSize="0" autoFill="0" autoLine="0" autoPict="0">
                <anchor moveWithCells="1" sizeWithCells="1">
                  <from>
                    <xdr:col>19</xdr:col>
                    <xdr:colOff>38100</xdr:colOff>
                    <xdr:row>58</xdr:row>
                    <xdr:rowOff>38100</xdr:rowOff>
                  </from>
                  <to>
                    <xdr:col>20</xdr:col>
                    <xdr:colOff>66675</xdr:colOff>
                    <xdr:row>59</xdr:row>
                    <xdr:rowOff>47625</xdr:rowOff>
                  </to>
                </anchor>
              </controlPr>
            </control>
          </mc:Choice>
        </mc:AlternateContent>
        <mc:AlternateContent xmlns:mc="http://schemas.openxmlformats.org/markup-compatibility/2006">
          <mc:Choice Requires="x14">
            <control shapeId="15848" r:id="rId79" name="Check Box 488">
              <controlPr defaultSize="0" autoFill="0" autoLine="0" autoPict="0">
                <anchor moveWithCells="1" sizeWithCells="1">
                  <from>
                    <xdr:col>20</xdr:col>
                    <xdr:colOff>38100</xdr:colOff>
                    <xdr:row>59</xdr:row>
                    <xdr:rowOff>38100</xdr:rowOff>
                  </from>
                  <to>
                    <xdr:col>21</xdr:col>
                    <xdr:colOff>66675</xdr:colOff>
                    <xdr:row>60</xdr:row>
                    <xdr:rowOff>47625</xdr:rowOff>
                  </to>
                </anchor>
              </controlPr>
            </control>
          </mc:Choice>
        </mc:AlternateContent>
        <mc:AlternateContent xmlns:mc="http://schemas.openxmlformats.org/markup-compatibility/2006">
          <mc:Choice Requires="x14">
            <control shapeId="15849" r:id="rId80" name="Check Box 489">
              <controlPr defaultSize="0" autoFill="0" autoLine="0" autoPict="0">
                <anchor moveWithCells="1" sizeWithCells="1">
                  <from>
                    <xdr:col>14</xdr:col>
                    <xdr:colOff>38100</xdr:colOff>
                    <xdr:row>61</xdr:row>
                    <xdr:rowOff>38100</xdr:rowOff>
                  </from>
                  <to>
                    <xdr:col>15</xdr:col>
                    <xdr:colOff>66675</xdr:colOff>
                    <xdr:row>62</xdr:row>
                    <xdr:rowOff>47625</xdr:rowOff>
                  </to>
                </anchor>
              </controlPr>
            </control>
          </mc:Choice>
        </mc:AlternateContent>
        <mc:AlternateContent xmlns:mc="http://schemas.openxmlformats.org/markup-compatibility/2006">
          <mc:Choice Requires="x14">
            <control shapeId="15850" r:id="rId81" name="Check Box 490">
              <controlPr defaultSize="0" autoFill="0" autoLine="0" autoPict="0">
                <anchor moveWithCells="1" sizeWithCells="1">
                  <from>
                    <xdr:col>15</xdr:col>
                    <xdr:colOff>38100</xdr:colOff>
                    <xdr:row>62</xdr:row>
                    <xdr:rowOff>38100</xdr:rowOff>
                  </from>
                  <to>
                    <xdr:col>16</xdr:col>
                    <xdr:colOff>66675</xdr:colOff>
                    <xdr:row>63</xdr:row>
                    <xdr:rowOff>47625</xdr:rowOff>
                  </to>
                </anchor>
              </controlPr>
            </control>
          </mc:Choice>
        </mc:AlternateContent>
        <mc:AlternateContent xmlns:mc="http://schemas.openxmlformats.org/markup-compatibility/2006">
          <mc:Choice Requires="x14">
            <control shapeId="15851" r:id="rId82" name="Check Box 491">
              <controlPr defaultSize="0" autoFill="0" autoLine="0" autoPict="0">
                <anchor moveWithCells="1" sizeWithCells="1">
                  <from>
                    <xdr:col>19</xdr:col>
                    <xdr:colOff>38100</xdr:colOff>
                    <xdr:row>61</xdr:row>
                    <xdr:rowOff>38100</xdr:rowOff>
                  </from>
                  <to>
                    <xdr:col>20</xdr:col>
                    <xdr:colOff>66675</xdr:colOff>
                    <xdr:row>62</xdr:row>
                    <xdr:rowOff>47625</xdr:rowOff>
                  </to>
                </anchor>
              </controlPr>
            </control>
          </mc:Choice>
        </mc:AlternateContent>
        <mc:AlternateContent xmlns:mc="http://schemas.openxmlformats.org/markup-compatibility/2006">
          <mc:Choice Requires="x14">
            <control shapeId="15852" r:id="rId83" name="Check Box 492">
              <controlPr defaultSize="0" autoFill="0" autoLine="0" autoPict="0">
                <anchor moveWithCells="1" sizeWithCells="1">
                  <from>
                    <xdr:col>20</xdr:col>
                    <xdr:colOff>38100</xdr:colOff>
                    <xdr:row>62</xdr:row>
                    <xdr:rowOff>38100</xdr:rowOff>
                  </from>
                  <to>
                    <xdr:col>21</xdr:col>
                    <xdr:colOff>66675</xdr:colOff>
                    <xdr:row>63</xdr:row>
                    <xdr:rowOff>47625</xdr:rowOff>
                  </to>
                </anchor>
              </controlPr>
            </control>
          </mc:Choice>
        </mc:AlternateContent>
        <mc:AlternateContent xmlns:mc="http://schemas.openxmlformats.org/markup-compatibility/2006">
          <mc:Choice Requires="x14">
            <control shapeId="15853" r:id="rId84" name="Check Box 493">
              <controlPr defaultSize="0" autoFill="0" autoLine="0" autoPict="0">
                <anchor moveWithCells="1" sizeWithCells="1">
                  <from>
                    <xdr:col>14</xdr:col>
                    <xdr:colOff>38100</xdr:colOff>
                    <xdr:row>63</xdr:row>
                    <xdr:rowOff>38100</xdr:rowOff>
                  </from>
                  <to>
                    <xdr:col>15</xdr:col>
                    <xdr:colOff>66675</xdr:colOff>
                    <xdr:row>64</xdr:row>
                    <xdr:rowOff>47625</xdr:rowOff>
                  </to>
                </anchor>
              </controlPr>
            </control>
          </mc:Choice>
        </mc:AlternateContent>
        <mc:AlternateContent xmlns:mc="http://schemas.openxmlformats.org/markup-compatibility/2006">
          <mc:Choice Requires="x14">
            <control shapeId="15854" r:id="rId85" name="Check Box 494">
              <controlPr defaultSize="0" autoFill="0" autoLine="0" autoPict="0">
                <anchor moveWithCells="1" sizeWithCells="1">
                  <from>
                    <xdr:col>15</xdr:col>
                    <xdr:colOff>38100</xdr:colOff>
                    <xdr:row>64</xdr:row>
                    <xdr:rowOff>38100</xdr:rowOff>
                  </from>
                  <to>
                    <xdr:col>16</xdr:col>
                    <xdr:colOff>66675</xdr:colOff>
                    <xdr:row>65</xdr:row>
                    <xdr:rowOff>47625</xdr:rowOff>
                  </to>
                </anchor>
              </controlPr>
            </control>
          </mc:Choice>
        </mc:AlternateContent>
        <mc:AlternateContent xmlns:mc="http://schemas.openxmlformats.org/markup-compatibility/2006">
          <mc:Choice Requires="x14">
            <control shapeId="15855" r:id="rId86" name="Check Box 495">
              <controlPr defaultSize="0" autoFill="0" autoLine="0" autoPict="0">
                <anchor moveWithCells="1" sizeWithCells="1">
                  <from>
                    <xdr:col>19</xdr:col>
                    <xdr:colOff>38100</xdr:colOff>
                    <xdr:row>63</xdr:row>
                    <xdr:rowOff>38100</xdr:rowOff>
                  </from>
                  <to>
                    <xdr:col>20</xdr:col>
                    <xdr:colOff>66675</xdr:colOff>
                    <xdr:row>64</xdr:row>
                    <xdr:rowOff>47625</xdr:rowOff>
                  </to>
                </anchor>
              </controlPr>
            </control>
          </mc:Choice>
        </mc:AlternateContent>
        <mc:AlternateContent xmlns:mc="http://schemas.openxmlformats.org/markup-compatibility/2006">
          <mc:Choice Requires="x14">
            <control shapeId="15856" r:id="rId87" name="Check Box 496">
              <controlPr defaultSize="0" autoFill="0" autoLine="0" autoPict="0">
                <anchor moveWithCells="1" sizeWithCells="1">
                  <from>
                    <xdr:col>20</xdr:col>
                    <xdr:colOff>38100</xdr:colOff>
                    <xdr:row>64</xdr:row>
                    <xdr:rowOff>38100</xdr:rowOff>
                  </from>
                  <to>
                    <xdr:col>21</xdr:col>
                    <xdr:colOff>66675</xdr:colOff>
                    <xdr:row>65</xdr:row>
                    <xdr:rowOff>47625</xdr:rowOff>
                  </to>
                </anchor>
              </controlPr>
            </control>
          </mc:Choice>
        </mc:AlternateContent>
        <mc:AlternateContent xmlns:mc="http://schemas.openxmlformats.org/markup-compatibility/2006">
          <mc:Choice Requires="x14">
            <control shapeId="15857" r:id="rId88" name="Check Box 497">
              <controlPr defaultSize="0" autoFill="0" autoLine="0" autoPict="0">
                <anchor moveWithCells="1" sizeWithCells="1">
                  <from>
                    <xdr:col>14</xdr:col>
                    <xdr:colOff>38100</xdr:colOff>
                    <xdr:row>65</xdr:row>
                    <xdr:rowOff>38100</xdr:rowOff>
                  </from>
                  <to>
                    <xdr:col>15</xdr:col>
                    <xdr:colOff>66675</xdr:colOff>
                    <xdr:row>66</xdr:row>
                    <xdr:rowOff>47625</xdr:rowOff>
                  </to>
                </anchor>
              </controlPr>
            </control>
          </mc:Choice>
        </mc:AlternateContent>
        <mc:AlternateContent xmlns:mc="http://schemas.openxmlformats.org/markup-compatibility/2006">
          <mc:Choice Requires="x14">
            <control shapeId="15858" r:id="rId89" name="Check Box 498">
              <controlPr defaultSize="0" autoFill="0" autoLine="0" autoPict="0">
                <anchor moveWithCells="1" sizeWithCells="1">
                  <from>
                    <xdr:col>15</xdr:col>
                    <xdr:colOff>38100</xdr:colOff>
                    <xdr:row>66</xdr:row>
                    <xdr:rowOff>38100</xdr:rowOff>
                  </from>
                  <to>
                    <xdr:col>16</xdr:col>
                    <xdr:colOff>66675</xdr:colOff>
                    <xdr:row>67</xdr:row>
                    <xdr:rowOff>47625</xdr:rowOff>
                  </to>
                </anchor>
              </controlPr>
            </control>
          </mc:Choice>
        </mc:AlternateContent>
        <mc:AlternateContent xmlns:mc="http://schemas.openxmlformats.org/markup-compatibility/2006">
          <mc:Choice Requires="x14">
            <control shapeId="15859" r:id="rId90" name="Check Box 499">
              <controlPr defaultSize="0" autoFill="0" autoLine="0" autoPict="0">
                <anchor moveWithCells="1" sizeWithCells="1">
                  <from>
                    <xdr:col>19</xdr:col>
                    <xdr:colOff>38100</xdr:colOff>
                    <xdr:row>65</xdr:row>
                    <xdr:rowOff>38100</xdr:rowOff>
                  </from>
                  <to>
                    <xdr:col>20</xdr:col>
                    <xdr:colOff>66675</xdr:colOff>
                    <xdr:row>66</xdr:row>
                    <xdr:rowOff>47625</xdr:rowOff>
                  </to>
                </anchor>
              </controlPr>
            </control>
          </mc:Choice>
        </mc:AlternateContent>
        <mc:AlternateContent xmlns:mc="http://schemas.openxmlformats.org/markup-compatibility/2006">
          <mc:Choice Requires="x14">
            <control shapeId="15860" r:id="rId91" name="Check Box 500">
              <controlPr defaultSize="0" autoFill="0" autoLine="0" autoPict="0">
                <anchor moveWithCells="1" sizeWithCells="1">
                  <from>
                    <xdr:col>20</xdr:col>
                    <xdr:colOff>38100</xdr:colOff>
                    <xdr:row>66</xdr:row>
                    <xdr:rowOff>38100</xdr:rowOff>
                  </from>
                  <to>
                    <xdr:col>21</xdr:col>
                    <xdr:colOff>66675</xdr:colOff>
                    <xdr:row>67</xdr:row>
                    <xdr:rowOff>47625</xdr:rowOff>
                  </to>
                </anchor>
              </controlPr>
            </control>
          </mc:Choice>
        </mc:AlternateContent>
        <mc:AlternateContent xmlns:mc="http://schemas.openxmlformats.org/markup-compatibility/2006">
          <mc:Choice Requires="x14">
            <control shapeId="15861" r:id="rId92" name="Check Box 501">
              <controlPr defaultSize="0" autoFill="0" autoLine="0" autoPict="0">
                <anchor moveWithCells="1" sizeWithCells="1">
                  <from>
                    <xdr:col>14</xdr:col>
                    <xdr:colOff>38100</xdr:colOff>
                    <xdr:row>67</xdr:row>
                    <xdr:rowOff>38100</xdr:rowOff>
                  </from>
                  <to>
                    <xdr:col>15</xdr:col>
                    <xdr:colOff>66675</xdr:colOff>
                    <xdr:row>68</xdr:row>
                    <xdr:rowOff>47625</xdr:rowOff>
                  </to>
                </anchor>
              </controlPr>
            </control>
          </mc:Choice>
        </mc:AlternateContent>
        <mc:AlternateContent xmlns:mc="http://schemas.openxmlformats.org/markup-compatibility/2006">
          <mc:Choice Requires="x14">
            <control shapeId="15862" r:id="rId93" name="Check Box 502">
              <controlPr defaultSize="0" autoFill="0" autoLine="0" autoPict="0">
                <anchor moveWithCells="1" sizeWithCells="1">
                  <from>
                    <xdr:col>15</xdr:col>
                    <xdr:colOff>38100</xdr:colOff>
                    <xdr:row>68</xdr:row>
                    <xdr:rowOff>38100</xdr:rowOff>
                  </from>
                  <to>
                    <xdr:col>16</xdr:col>
                    <xdr:colOff>66675</xdr:colOff>
                    <xdr:row>69</xdr:row>
                    <xdr:rowOff>47625</xdr:rowOff>
                  </to>
                </anchor>
              </controlPr>
            </control>
          </mc:Choice>
        </mc:AlternateContent>
        <mc:AlternateContent xmlns:mc="http://schemas.openxmlformats.org/markup-compatibility/2006">
          <mc:Choice Requires="x14">
            <control shapeId="15863" r:id="rId94" name="Check Box 503">
              <controlPr defaultSize="0" autoFill="0" autoLine="0" autoPict="0">
                <anchor moveWithCells="1" sizeWithCells="1">
                  <from>
                    <xdr:col>19</xdr:col>
                    <xdr:colOff>38100</xdr:colOff>
                    <xdr:row>67</xdr:row>
                    <xdr:rowOff>38100</xdr:rowOff>
                  </from>
                  <to>
                    <xdr:col>20</xdr:col>
                    <xdr:colOff>66675</xdr:colOff>
                    <xdr:row>68</xdr:row>
                    <xdr:rowOff>47625</xdr:rowOff>
                  </to>
                </anchor>
              </controlPr>
            </control>
          </mc:Choice>
        </mc:AlternateContent>
        <mc:AlternateContent xmlns:mc="http://schemas.openxmlformats.org/markup-compatibility/2006">
          <mc:Choice Requires="x14">
            <control shapeId="15864" r:id="rId95" name="Check Box 504">
              <controlPr defaultSize="0" autoFill="0" autoLine="0" autoPict="0">
                <anchor moveWithCells="1" sizeWithCells="1">
                  <from>
                    <xdr:col>20</xdr:col>
                    <xdr:colOff>38100</xdr:colOff>
                    <xdr:row>68</xdr:row>
                    <xdr:rowOff>38100</xdr:rowOff>
                  </from>
                  <to>
                    <xdr:col>21</xdr:col>
                    <xdr:colOff>66675</xdr:colOff>
                    <xdr:row>69</xdr:row>
                    <xdr:rowOff>47625</xdr:rowOff>
                  </to>
                </anchor>
              </controlPr>
            </control>
          </mc:Choice>
        </mc:AlternateContent>
        <mc:AlternateContent xmlns:mc="http://schemas.openxmlformats.org/markup-compatibility/2006">
          <mc:Choice Requires="x14">
            <control shapeId="15865" r:id="rId96" name="Check Box 505">
              <controlPr defaultSize="0" autoFill="0" autoLine="0" autoPict="0">
                <anchor moveWithCells="1" sizeWithCells="1">
                  <from>
                    <xdr:col>14</xdr:col>
                    <xdr:colOff>38100</xdr:colOff>
                    <xdr:row>69</xdr:row>
                    <xdr:rowOff>38100</xdr:rowOff>
                  </from>
                  <to>
                    <xdr:col>15</xdr:col>
                    <xdr:colOff>66675</xdr:colOff>
                    <xdr:row>70</xdr:row>
                    <xdr:rowOff>47625</xdr:rowOff>
                  </to>
                </anchor>
              </controlPr>
            </control>
          </mc:Choice>
        </mc:AlternateContent>
        <mc:AlternateContent xmlns:mc="http://schemas.openxmlformats.org/markup-compatibility/2006">
          <mc:Choice Requires="x14">
            <control shapeId="15866" r:id="rId97" name="Check Box 506">
              <controlPr defaultSize="0" autoFill="0" autoLine="0" autoPict="0">
                <anchor moveWithCells="1" sizeWithCells="1">
                  <from>
                    <xdr:col>15</xdr:col>
                    <xdr:colOff>38100</xdr:colOff>
                    <xdr:row>70</xdr:row>
                    <xdr:rowOff>38100</xdr:rowOff>
                  </from>
                  <to>
                    <xdr:col>16</xdr:col>
                    <xdr:colOff>66675</xdr:colOff>
                    <xdr:row>71</xdr:row>
                    <xdr:rowOff>47625</xdr:rowOff>
                  </to>
                </anchor>
              </controlPr>
            </control>
          </mc:Choice>
        </mc:AlternateContent>
        <mc:AlternateContent xmlns:mc="http://schemas.openxmlformats.org/markup-compatibility/2006">
          <mc:Choice Requires="x14">
            <control shapeId="15867" r:id="rId98" name="Check Box 507">
              <controlPr defaultSize="0" autoFill="0" autoLine="0" autoPict="0">
                <anchor moveWithCells="1" sizeWithCells="1">
                  <from>
                    <xdr:col>19</xdr:col>
                    <xdr:colOff>38100</xdr:colOff>
                    <xdr:row>69</xdr:row>
                    <xdr:rowOff>38100</xdr:rowOff>
                  </from>
                  <to>
                    <xdr:col>20</xdr:col>
                    <xdr:colOff>66675</xdr:colOff>
                    <xdr:row>70</xdr:row>
                    <xdr:rowOff>47625</xdr:rowOff>
                  </to>
                </anchor>
              </controlPr>
            </control>
          </mc:Choice>
        </mc:AlternateContent>
        <mc:AlternateContent xmlns:mc="http://schemas.openxmlformats.org/markup-compatibility/2006">
          <mc:Choice Requires="x14">
            <control shapeId="15868" r:id="rId99" name="Check Box 508">
              <controlPr defaultSize="0" autoFill="0" autoLine="0" autoPict="0">
                <anchor moveWithCells="1" sizeWithCells="1">
                  <from>
                    <xdr:col>20</xdr:col>
                    <xdr:colOff>38100</xdr:colOff>
                    <xdr:row>70</xdr:row>
                    <xdr:rowOff>38100</xdr:rowOff>
                  </from>
                  <to>
                    <xdr:col>21</xdr:col>
                    <xdr:colOff>66675</xdr:colOff>
                    <xdr:row>71</xdr:row>
                    <xdr:rowOff>47625</xdr:rowOff>
                  </to>
                </anchor>
              </controlPr>
            </control>
          </mc:Choice>
        </mc:AlternateContent>
        <mc:AlternateContent xmlns:mc="http://schemas.openxmlformats.org/markup-compatibility/2006">
          <mc:Choice Requires="x14">
            <control shapeId="15869" r:id="rId100" name="Check Box 509">
              <controlPr defaultSize="0" autoFill="0" autoLine="0" autoPict="0">
                <anchor moveWithCells="1" sizeWithCells="1">
                  <from>
                    <xdr:col>14</xdr:col>
                    <xdr:colOff>38100</xdr:colOff>
                    <xdr:row>83</xdr:row>
                    <xdr:rowOff>0</xdr:rowOff>
                  </from>
                  <to>
                    <xdr:col>15</xdr:col>
                    <xdr:colOff>66675</xdr:colOff>
                    <xdr:row>84</xdr:row>
                    <xdr:rowOff>9525</xdr:rowOff>
                  </to>
                </anchor>
              </controlPr>
            </control>
          </mc:Choice>
        </mc:AlternateContent>
        <mc:AlternateContent xmlns:mc="http://schemas.openxmlformats.org/markup-compatibility/2006">
          <mc:Choice Requires="x14">
            <control shapeId="15870" r:id="rId101" name="Check Box 510">
              <controlPr defaultSize="0" autoFill="0" autoLine="0" autoPict="0">
                <anchor moveWithCells="1" sizeWithCells="1">
                  <from>
                    <xdr:col>15</xdr:col>
                    <xdr:colOff>38100</xdr:colOff>
                    <xdr:row>83</xdr:row>
                    <xdr:rowOff>495300</xdr:rowOff>
                  </from>
                  <to>
                    <xdr:col>16</xdr:col>
                    <xdr:colOff>66675</xdr:colOff>
                    <xdr:row>85</xdr:row>
                    <xdr:rowOff>9525</xdr:rowOff>
                  </to>
                </anchor>
              </controlPr>
            </control>
          </mc:Choice>
        </mc:AlternateContent>
        <mc:AlternateContent xmlns:mc="http://schemas.openxmlformats.org/markup-compatibility/2006">
          <mc:Choice Requires="x14">
            <control shapeId="15871" r:id="rId102" name="Check Box 511">
              <controlPr defaultSize="0" autoFill="0" autoLine="0" autoPict="0">
                <anchor moveWithCells="1" sizeWithCells="1">
                  <from>
                    <xdr:col>19</xdr:col>
                    <xdr:colOff>38100</xdr:colOff>
                    <xdr:row>83</xdr:row>
                    <xdr:rowOff>0</xdr:rowOff>
                  </from>
                  <to>
                    <xdr:col>20</xdr:col>
                    <xdr:colOff>66675</xdr:colOff>
                    <xdr:row>84</xdr:row>
                    <xdr:rowOff>9525</xdr:rowOff>
                  </to>
                </anchor>
              </controlPr>
            </control>
          </mc:Choice>
        </mc:AlternateContent>
        <mc:AlternateContent xmlns:mc="http://schemas.openxmlformats.org/markup-compatibility/2006">
          <mc:Choice Requires="x14">
            <control shapeId="15872" r:id="rId103" name="Check Box 512">
              <controlPr defaultSize="0" autoFill="0" autoLine="0" autoPict="0">
                <anchor moveWithCells="1" sizeWithCells="1">
                  <from>
                    <xdr:col>20</xdr:col>
                    <xdr:colOff>38100</xdr:colOff>
                    <xdr:row>83</xdr:row>
                    <xdr:rowOff>495300</xdr:rowOff>
                  </from>
                  <to>
                    <xdr:col>21</xdr:col>
                    <xdr:colOff>66675</xdr:colOff>
                    <xdr:row>85</xdr:row>
                    <xdr:rowOff>9525</xdr:rowOff>
                  </to>
                </anchor>
              </controlPr>
            </control>
          </mc:Choice>
        </mc:AlternateContent>
        <mc:AlternateContent xmlns:mc="http://schemas.openxmlformats.org/markup-compatibility/2006">
          <mc:Choice Requires="x14">
            <control shapeId="15873" r:id="rId104" name="Check Box 513">
              <controlPr defaultSize="0" autoFill="0" autoLine="0" autoPict="0">
                <anchor moveWithCells="1" sizeWithCells="1">
                  <from>
                    <xdr:col>14</xdr:col>
                    <xdr:colOff>38100</xdr:colOff>
                    <xdr:row>84</xdr:row>
                    <xdr:rowOff>495300</xdr:rowOff>
                  </from>
                  <to>
                    <xdr:col>15</xdr:col>
                    <xdr:colOff>66675</xdr:colOff>
                    <xdr:row>86</xdr:row>
                    <xdr:rowOff>9525</xdr:rowOff>
                  </to>
                </anchor>
              </controlPr>
            </control>
          </mc:Choice>
        </mc:AlternateContent>
        <mc:AlternateContent xmlns:mc="http://schemas.openxmlformats.org/markup-compatibility/2006">
          <mc:Choice Requires="x14">
            <control shapeId="15874" r:id="rId105" name="Check Box 514">
              <controlPr defaultSize="0" autoFill="0" autoLine="0" autoPict="0">
                <anchor moveWithCells="1" sizeWithCells="1">
                  <from>
                    <xdr:col>15</xdr:col>
                    <xdr:colOff>38100</xdr:colOff>
                    <xdr:row>85</xdr:row>
                    <xdr:rowOff>495300</xdr:rowOff>
                  </from>
                  <to>
                    <xdr:col>16</xdr:col>
                    <xdr:colOff>66675</xdr:colOff>
                    <xdr:row>87</xdr:row>
                    <xdr:rowOff>9525</xdr:rowOff>
                  </to>
                </anchor>
              </controlPr>
            </control>
          </mc:Choice>
        </mc:AlternateContent>
        <mc:AlternateContent xmlns:mc="http://schemas.openxmlformats.org/markup-compatibility/2006">
          <mc:Choice Requires="x14">
            <control shapeId="15875" r:id="rId106" name="Check Box 515">
              <controlPr defaultSize="0" autoFill="0" autoLine="0" autoPict="0">
                <anchor moveWithCells="1" sizeWithCells="1">
                  <from>
                    <xdr:col>19</xdr:col>
                    <xdr:colOff>38100</xdr:colOff>
                    <xdr:row>84</xdr:row>
                    <xdr:rowOff>495300</xdr:rowOff>
                  </from>
                  <to>
                    <xdr:col>20</xdr:col>
                    <xdr:colOff>66675</xdr:colOff>
                    <xdr:row>86</xdr:row>
                    <xdr:rowOff>9525</xdr:rowOff>
                  </to>
                </anchor>
              </controlPr>
            </control>
          </mc:Choice>
        </mc:AlternateContent>
        <mc:AlternateContent xmlns:mc="http://schemas.openxmlformats.org/markup-compatibility/2006">
          <mc:Choice Requires="x14">
            <control shapeId="15876" r:id="rId107" name="Check Box 516">
              <controlPr defaultSize="0" autoFill="0" autoLine="0" autoPict="0">
                <anchor moveWithCells="1" sizeWithCells="1">
                  <from>
                    <xdr:col>20</xdr:col>
                    <xdr:colOff>38100</xdr:colOff>
                    <xdr:row>85</xdr:row>
                    <xdr:rowOff>495300</xdr:rowOff>
                  </from>
                  <to>
                    <xdr:col>21</xdr:col>
                    <xdr:colOff>66675</xdr:colOff>
                    <xdr:row>87</xdr:row>
                    <xdr:rowOff>9525</xdr:rowOff>
                  </to>
                </anchor>
              </controlPr>
            </control>
          </mc:Choice>
        </mc:AlternateContent>
        <mc:AlternateContent xmlns:mc="http://schemas.openxmlformats.org/markup-compatibility/2006">
          <mc:Choice Requires="x14">
            <control shapeId="15877" r:id="rId108" name="Check Box 517">
              <controlPr defaultSize="0" autoFill="0" autoLine="0" autoPict="0">
                <anchor moveWithCells="1" sizeWithCells="1">
                  <from>
                    <xdr:col>14</xdr:col>
                    <xdr:colOff>38100</xdr:colOff>
                    <xdr:row>86</xdr:row>
                    <xdr:rowOff>495300</xdr:rowOff>
                  </from>
                  <to>
                    <xdr:col>15</xdr:col>
                    <xdr:colOff>66675</xdr:colOff>
                    <xdr:row>88</xdr:row>
                    <xdr:rowOff>0</xdr:rowOff>
                  </to>
                </anchor>
              </controlPr>
            </control>
          </mc:Choice>
        </mc:AlternateContent>
        <mc:AlternateContent xmlns:mc="http://schemas.openxmlformats.org/markup-compatibility/2006">
          <mc:Choice Requires="x14">
            <control shapeId="15878" r:id="rId109" name="Check Box 518">
              <controlPr defaultSize="0" autoFill="0" autoLine="0" autoPict="0">
                <anchor moveWithCells="1" sizeWithCells="1">
                  <from>
                    <xdr:col>15</xdr:col>
                    <xdr:colOff>38100</xdr:colOff>
                    <xdr:row>87</xdr:row>
                    <xdr:rowOff>495300</xdr:rowOff>
                  </from>
                  <to>
                    <xdr:col>16</xdr:col>
                    <xdr:colOff>66675</xdr:colOff>
                    <xdr:row>89</xdr:row>
                    <xdr:rowOff>0</xdr:rowOff>
                  </to>
                </anchor>
              </controlPr>
            </control>
          </mc:Choice>
        </mc:AlternateContent>
        <mc:AlternateContent xmlns:mc="http://schemas.openxmlformats.org/markup-compatibility/2006">
          <mc:Choice Requires="x14">
            <control shapeId="15879" r:id="rId110" name="Check Box 519">
              <controlPr defaultSize="0" autoFill="0" autoLine="0" autoPict="0">
                <anchor moveWithCells="1" sizeWithCells="1">
                  <from>
                    <xdr:col>19</xdr:col>
                    <xdr:colOff>38100</xdr:colOff>
                    <xdr:row>86</xdr:row>
                    <xdr:rowOff>495300</xdr:rowOff>
                  </from>
                  <to>
                    <xdr:col>20</xdr:col>
                    <xdr:colOff>66675</xdr:colOff>
                    <xdr:row>88</xdr:row>
                    <xdr:rowOff>0</xdr:rowOff>
                  </to>
                </anchor>
              </controlPr>
            </control>
          </mc:Choice>
        </mc:AlternateContent>
        <mc:AlternateContent xmlns:mc="http://schemas.openxmlformats.org/markup-compatibility/2006">
          <mc:Choice Requires="x14">
            <control shapeId="15880" r:id="rId111" name="Check Box 520">
              <controlPr defaultSize="0" autoFill="0" autoLine="0" autoPict="0">
                <anchor moveWithCells="1" sizeWithCells="1">
                  <from>
                    <xdr:col>20</xdr:col>
                    <xdr:colOff>38100</xdr:colOff>
                    <xdr:row>87</xdr:row>
                    <xdr:rowOff>495300</xdr:rowOff>
                  </from>
                  <to>
                    <xdr:col>21</xdr:col>
                    <xdr:colOff>66675</xdr:colOff>
                    <xdr:row>89</xdr:row>
                    <xdr:rowOff>0</xdr:rowOff>
                  </to>
                </anchor>
              </controlPr>
            </control>
          </mc:Choice>
        </mc:AlternateContent>
        <mc:AlternateContent xmlns:mc="http://schemas.openxmlformats.org/markup-compatibility/2006">
          <mc:Choice Requires="x14">
            <control shapeId="15881" r:id="rId112" name="Check Box 521">
              <controlPr defaultSize="0" autoFill="0" autoLine="0" autoPict="0">
                <anchor moveWithCells="1" sizeWithCells="1">
                  <from>
                    <xdr:col>14</xdr:col>
                    <xdr:colOff>38100</xdr:colOff>
                    <xdr:row>88</xdr:row>
                    <xdr:rowOff>495300</xdr:rowOff>
                  </from>
                  <to>
                    <xdr:col>15</xdr:col>
                    <xdr:colOff>66675</xdr:colOff>
                    <xdr:row>90</xdr:row>
                    <xdr:rowOff>0</xdr:rowOff>
                  </to>
                </anchor>
              </controlPr>
            </control>
          </mc:Choice>
        </mc:AlternateContent>
        <mc:AlternateContent xmlns:mc="http://schemas.openxmlformats.org/markup-compatibility/2006">
          <mc:Choice Requires="x14">
            <control shapeId="15882" r:id="rId113" name="Check Box 522">
              <controlPr defaultSize="0" autoFill="0" autoLine="0" autoPict="0">
                <anchor moveWithCells="1" sizeWithCells="1">
                  <from>
                    <xdr:col>15</xdr:col>
                    <xdr:colOff>38100</xdr:colOff>
                    <xdr:row>89</xdr:row>
                    <xdr:rowOff>495300</xdr:rowOff>
                  </from>
                  <to>
                    <xdr:col>16</xdr:col>
                    <xdr:colOff>66675</xdr:colOff>
                    <xdr:row>91</xdr:row>
                    <xdr:rowOff>0</xdr:rowOff>
                  </to>
                </anchor>
              </controlPr>
            </control>
          </mc:Choice>
        </mc:AlternateContent>
        <mc:AlternateContent xmlns:mc="http://schemas.openxmlformats.org/markup-compatibility/2006">
          <mc:Choice Requires="x14">
            <control shapeId="15883" r:id="rId114" name="Check Box 523">
              <controlPr defaultSize="0" autoFill="0" autoLine="0" autoPict="0">
                <anchor moveWithCells="1" sizeWithCells="1">
                  <from>
                    <xdr:col>19</xdr:col>
                    <xdr:colOff>38100</xdr:colOff>
                    <xdr:row>88</xdr:row>
                    <xdr:rowOff>495300</xdr:rowOff>
                  </from>
                  <to>
                    <xdr:col>20</xdr:col>
                    <xdr:colOff>66675</xdr:colOff>
                    <xdr:row>90</xdr:row>
                    <xdr:rowOff>0</xdr:rowOff>
                  </to>
                </anchor>
              </controlPr>
            </control>
          </mc:Choice>
        </mc:AlternateContent>
        <mc:AlternateContent xmlns:mc="http://schemas.openxmlformats.org/markup-compatibility/2006">
          <mc:Choice Requires="x14">
            <control shapeId="15884" r:id="rId115" name="Check Box 524">
              <controlPr defaultSize="0" autoFill="0" autoLine="0" autoPict="0">
                <anchor moveWithCells="1" sizeWithCells="1">
                  <from>
                    <xdr:col>20</xdr:col>
                    <xdr:colOff>38100</xdr:colOff>
                    <xdr:row>89</xdr:row>
                    <xdr:rowOff>495300</xdr:rowOff>
                  </from>
                  <to>
                    <xdr:col>21</xdr:col>
                    <xdr:colOff>66675</xdr:colOff>
                    <xdr:row>91</xdr:row>
                    <xdr:rowOff>0</xdr:rowOff>
                  </to>
                </anchor>
              </controlPr>
            </control>
          </mc:Choice>
        </mc:AlternateContent>
        <mc:AlternateContent xmlns:mc="http://schemas.openxmlformats.org/markup-compatibility/2006">
          <mc:Choice Requires="x14">
            <control shapeId="15885" r:id="rId116" name="Check Box 525">
              <controlPr defaultSize="0" autoFill="0" autoLine="0" autoPict="0">
                <anchor moveWithCells="1" sizeWithCells="1">
                  <from>
                    <xdr:col>14</xdr:col>
                    <xdr:colOff>38100</xdr:colOff>
                    <xdr:row>90</xdr:row>
                    <xdr:rowOff>495300</xdr:rowOff>
                  </from>
                  <to>
                    <xdr:col>15</xdr:col>
                    <xdr:colOff>66675</xdr:colOff>
                    <xdr:row>92</xdr:row>
                    <xdr:rowOff>0</xdr:rowOff>
                  </to>
                </anchor>
              </controlPr>
            </control>
          </mc:Choice>
        </mc:AlternateContent>
        <mc:AlternateContent xmlns:mc="http://schemas.openxmlformats.org/markup-compatibility/2006">
          <mc:Choice Requires="x14">
            <control shapeId="15886" r:id="rId117" name="Check Box 526">
              <controlPr defaultSize="0" autoFill="0" autoLine="0" autoPict="0">
                <anchor moveWithCells="1" sizeWithCells="1">
                  <from>
                    <xdr:col>15</xdr:col>
                    <xdr:colOff>38100</xdr:colOff>
                    <xdr:row>91</xdr:row>
                    <xdr:rowOff>495300</xdr:rowOff>
                  </from>
                  <to>
                    <xdr:col>16</xdr:col>
                    <xdr:colOff>66675</xdr:colOff>
                    <xdr:row>93</xdr:row>
                    <xdr:rowOff>0</xdr:rowOff>
                  </to>
                </anchor>
              </controlPr>
            </control>
          </mc:Choice>
        </mc:AlternateContent>
        <mc:AlternateContent xmlns:mc="http://schemas.openxmlformats.org/markup-compatibility/2006">
          <mc:Choice Requires="x14">
            <control shapeId="15887" r:id="rId118" name="Check Box 527">
              <controlPr defaultSize="0" autoFill="0" autoLine="0" autoPict="0">
                <anchor moveWithCells="1" sizeWithCells="1">
                  <from>
                    <xdr:col>19</xdr:col>
                    <xdr:colOff>38100</xdr:colOff>
                    <xdr:row>90</xdr:row>
                    <xdr:rowOff>495300</xdr:rowOff>
                  </from>
                  <to>
                    <xdr:col>20</xdr:col>
                    <xdr:colOff>66675</xdr:colOff>
                    <xdr:row>92</xdr:row>
                    <xdr:rowOff>0</xdr:rowOff>
                  </to>
                </anchor>
              </controlPr>
            </control>
          </mc:Choice>
        </mc:AlternateContent>
        <mc:AlternateContent xmlns:mc="http://schemas.openxmlformats.org/markup-compatibility/2006">
          <mc:Choice Requires="x14">
            <control shapeId="15888" r:id="rId119" name="Check Box 528">
              <controlPr defaultSize="0" autoFill="0" autoLine="0" autoPict="0">
                <anchor moveWithCells="1" sizeWithCells="1">
                  <from>
                    <xdr:col>20</xdr:col>
                    <xdr:colOff>38100</xdr:colOff>
                    <xdr:row>91</xdr:row>
                    <xdr:rowOff>495300</xdr:rowOff>
                  </from>
                  <to>
                    <xdr:col>21</xdr:col>
                    <xdr:colOff>66675</xdr:colOff>
                    <xdr:row>93</xdr:row>
                    <xdr:rowOff>0</xdr:rowOff>
                  </to>
                </anchor>
              </controlPr>
            </control>
          </mc:Choice>
        </mc:AlternateContent>
        <mc:AlternateContent xmlns:mc="http://schemas.openxmlformats.org/markup-compatibility/2006">
          <mc:Choice Requires="x14">
            <control shapeId="15889" r:id="rId120" name="Check Box 529">
              <controlPr defaultSize="0" autoFill="0" autoLine="0" autoPict="0">
                <anchor moveWithCells="1" sizeWithCells="1">
                  <from>
                    <xdr:col>14</xdr:col>
                    <xdr:colOff>38100</xdr:colOff>
                    <xdr:row>94</xdr:row>
                    <xdr:rowOff>38100</xdr:rowOff>
                  </from>
                  <to>
                    <xdr:col>15</xdr:col>
                    <xdr:colOff>66675</xdr:colOff>
                    <xdr:row>95</xdr:row>
                    <xdr:rowOff>47625</xdr:rowOff>
                  </to>
                </anchor>
              </controlPr>
            </control>
          </mc:Choice>
        </mc:AlternateContent>
        <mc:AlternateContent xmlns:mc="http://schemas.openxmlformats.org/markup-compatibility/2006">
          <mc:Choice Requires="x14">
            <control shapeId="15890" r:id="rId121" name="Check Box 530">
              <controlPr defaultSize="0" autoFill="0" autoLine="0" autoPict="0">
                <anchor moveWithCells="1" sizeWithCells="1">
                  <from>
                    <xdr:col>15</xdr:col>
                    <xdr:colOff>38100</xdr:colOff>
                    <xdr:row>95</xdr:row>
                    <xdr:rowOff>38100</xdr:rowOff>
                  </from>
                  <to>
                    <xdr:col>16</xdr:col>
                    <xdr:colOff>66675</xdr:colOff>
                    <xdr:row>96</xdr:row>
                    <xdr:rowOff>47625</xdr:rowOff>
                  </to>
                </anchor>
              </controlPr>
            </control>
          </mc:Choice>
        </mc:AlternateContent>
        <mc:AlternateContent xmlns:mc="http://schemas.openxmlformats.org/markup-compatibility/2006">
          <mc:Choice Requires="x14">
            <control shapeId="15891" r:id="rId122" name="Check Box 531">
              <controlPr defaultSize="0" autoFill="0" autoLine="0" autoPict="0">
                <anchor moveWithCells="1" sizeWithCells="1">
                  <from>
                    <xdr:col>19</xdr:col>
                    <xdr:colOff>38100</xdr:colOff>
                    <xdr:row>94</xdr:row>
                    <xdr:rowOff>38100</xdr:rowOff>
                  </from>
                  <to>
                    <xdr:col>20</xdr:col>
                    <xdr:colOff>66675</xdr:colOff>
                    <xdr:row>95</xdr:row>
                    <xdr:rowOff>47625</xdr:rowOff>
                  </to>
                </anchor>
              </controlPr>
            </control>
          </mc:Choice>
        </mc:AlternateContent>
        <mc:AlternateContent xmlns:mc="http://schemas.openxmlformats.org/markup-compatibility/2006">
          <mc:Choice Requires="x14">
            <control shapeId="15892" r:id="rId123" name="Check Box 532">
              <controlPr defaultSize="0" autoFill="0" autoLine="0" autoPict="0">
                <anchor moveWithCells="1" sizeWithCells="1">
                  <from>
                    <xdr:col>20</xdr:col>
                    <xdr:colOff>38100</xdr:colOff>
                    <xdr:row>95</xdr:row>
                    <xdr:rowOff>38100</xdr:rowOff>
                  </from>
                  <to>
                    <xdr:col>21</xdr:col>
                    <xdr:colOff>66675</xdr:colOff>
                    <xdr:row>96</xdr:row>
                    <xdr:rowOff>47625</xdr:rowOff>
                  </to>
                </anchor>
              </controlPr>
            </control>
          </mc:Choice>
        </mc:AlternateContent>
        <mc:AlternateContent xmlns:mc="http://schemas.openxmlformats.org/markup-compatibility/2006">
          <mc:Choice Requires="x14">
            <control shapeId="15893" r:id="rId124" name="Check Box 533">
              <controlPr defaultSize="0" autoFill="0" autoLine="0" autoPict="0">
                <anchor moveWithCells="1" sizeWithCells="1">
                  <from>
                    <xdr:col>14</xdr:col>
                    <xdr:colOff>38100</xdr:colOff>
                    <xdr:row>97</xdr:row>
                    <xdr:rowOff>38100</xdr:rowOff>
                  </from>
                  <to>
                    <xdr:col>15</xdr:col>
                    <xdr:colOff>66675</xdr:colOff>
                    <xdr:row>98</xdr:row>
                    <xdr:rowOff>47625</xdr:rowOff>
                  </to>
                </anchor>
              </controlPr>
            </control>
          </mc:Choice>
        </mc:AlternateContent>
        <mc:AlternateContent xmlns:mc="http://schemas.openxmlformats.org/markup-compatibility/2006">
          <mc:Choice Requires="x14">
            <control shapeId="15894" r:id="rId125" name="Check Box 534">
              <controlPr defaultSize="0" autoFill="0" autoLine="0" autoPict="0">
                <anchor moveWithCells="1" sizeWithCells="1">
                  <from>
                    <xdr:col>15</xdr:col>
                    <xdr:colOff>38100</xdr:colOff>
                    <xdr:row>98</xdr:row>
                    <xdr:rowOff>38100</xdr:rowOff>
                  </from>
                  <to>
                    <xdr:col>16</xdr:col>
                    <xdr:colOff>66675</xdr:colOff>
                    <xdr:row>99</xdr:row>
                    <xdr:rowOff>47625</xdr:rowOff>
                  </to>
                </anchor>
              </controlPr>
            </control>
          </mc:Choice>
        </mc:AlternateContent>
        <mc:AlternateContent xmlns:mc="http://schemas.openxmlformats.org/markup-compatibility/2006">
          <mc:Choice Requires="x14">
            <control shapeId="15895" r:id="rId126" name="Check Box 535">
              <controlPr defaultSize="0" autoFill="0" autoLine="0" autoPict="0">
                <anchor moveWithCells="1" sizeWithCells="1">
                  <from>
                    <xdr:col>19</xdr:col>
                    <xdr:colOff>38100</xdr:colOff>
                    <xdr:row>97</xdr:row>
                    <xdr:rowOff>38100</xdr:rowOff>
                  </from>
                  <to>
                    <xdr:col>20</xdr:col>
                    <xdr:colOff>66675</xdr:colOff>
                    <xdr:row>98</xdr:row>
                    <xdr:rowOff>47625</xdr:rowOff>
                  </to>
                </anchor>
              </controlPr>
            </control>
          </mc:Choice>
        </mc:AlternateContent>
        <mc:AlternateContent xmlns:mc="http://schemas.openxmlformats.org/markup-compatibility/2006">
          <mc:Choice Requires="x14">
            <control shapeId="15896" r:id="rId127" name="Check Box 536">
              <controlPr defaultSize="0" autoFill="0" autoLine="0" autoPict="0">
                <anchor moveWithCells="1" sizeWithCells="1">
                  <from>
                    <xdr:col>20</xdr:col>
                    <xdr:colOff>38100</xdr:colOff>
                    <xdr:row>98</xdr:row>
                    <xdr:rowOff>38100</xdr:rowOff>
                  </from>
                  <to>
                    <xdr:col>21</xdr:col>
                    <xdr:colOff>66675</xdr:colOff>
                    <xdr:row>99</xdr:row>
                    <xdr:rowOff>47625</xdr:rowOff>
                  </to>
                </anchor>
              </controlPr>
            </control>
          </mc:Choice>
        </mc:AlternateContent>
        <mc:AlternateContent xmlns:mc="http://schemas.openxmlformats.org/markup-compatibility/2006">
          <mc:Choice Requires="x14">
            <control shapeId="15897" r:id="rId128" name="Check Box 537">
              <controlPr defaultSize="0" autoFill="0" autoLine="0" autoPict="0">
                <anchor moveWithCells="1" sizeWithCells="1">
                  <from>
                    <xdr:col>14</xdr:col>
                    <xdr:colOff>38100</xdr:colOff>
                    <xdr:row>99</xdr:row>
                    <xdr:rowOff>38100</xdr:rowOff>
                  </from>
                  <to>
                    <xdr:col>15</xdr:col>
                    <xdr:colOff>66675</xdr:colOff>
                    <xdr:row>100</xdr:row>
                    <xdr:rowOff>47625</xdr:rowOff>
                  </to>
                </anchor>
              </controlPr>
            </control>
          </mc:Choice>
        </mc:AlternateContent>
        <mc:AlternateContent xmlns:mc="http://schemas.openxmlformats.org/markup-compatibility/2006">
          <mc:Choice Requires="x14">
            <control shapeId="15898" r:id="rId129" name="Check Box 538">
              <controlPr defaultSize="0" autoFill="0" autoLine="0" autoPict="0">
                <anchor moveWithCells="1" sizeWithCells="1">
                  <from>
                    <xdr:col>15</xdr:col>
                    <xdr:colOff>38100</xdr:colOff>
                    <xdr:row>100</xdr:row>
                    <xdr:rowOff>38100</xdr:rowOff>
                  </from>
                  <to>
                    <xdr:col>16</xdr:col>
                    <xdr:colOff>66675</xdr:colOff>
                    <xdr:row>101</xdr:row>
                    <xdr:rowOff>47625</xdr:rowOff>
                  </to>
                </anchor>
              </controlPr>
            </control>
          </mc:Choice>
        </mc:AlternateContent>
        <mc:AlternateContent xmlns:mc="http://schemas.openxmlformats.org/markup-compatibility/2006">
          <mc:Choice Requires="x14">
            <control shapeId="15899" r:id="rId130" name="Check Box 539">
              <controlPr defaultSize="0" autoFill="0" autoLine="0" autoPict="0">
                <anchor moveWithCells="1" sizeWithCells="1">
                  <from>
                    <xdr:col>19</xdr:col>
                    <xdr:colOff>38100</xdr:colOff>
                    <xdr:row>99</xdr:row>
                    <xdr:rowOff>38100</xdr:rowOff>
                  </from>
                  <to>
                    <xdr:col>20</xdr:col>
                    <xdr:colOff>66675</xdr:colOff>
                    <xdr:row>100</xdr:row>
                    <xdr:rowOff>47625</xdr:rowOff>
                  </to>
                </anchor>
              </controlPr>
            </control>
          </mc:Choice>
        </mc:AlternateContent>
        <mc:AlternateContent xmlns:mc="http://schemas.openxmlformats.org/markup-compatibility/2006">
          <mc:Choice Requires="x14">
            <control shapeId="15900" r:id="rId131" name="Check Box 540">
              <controlPr defaultSize="0" autoFill="0" autoLine="0" autoPict="0">
                <anchor moveWithCells="1" sizeWithCells="1">
                  <from>
                    <xdr:col>20</xdr:col>
                    <xdr:colOff>38100</xdr:colOff>
                    <xdr:row>100</xdr:row>
                    <xdr:rowOff>38100</xdr:rowOff>
                  </from>
                  <to>
                    <xdr:col>21</xdr:col>
                    <xdr:colOff>66675</xdr:colOff>
                    <xdr:row>101</xdr:row>
                    <xdr:rowOff>47625</xdr:rowOff>
                  </to>
                </anchor>
              </controlPr>
            </control>
          </mc:Choice>
        </mc:AlternateContent>
        <mc:AlternateContent xmlns:mc="http://schemas.openxmlformats.org/markup-compatibility/2006">
          <mc:Choice Requires="x14">
            <control shapeId="15901" r:id="rId132" name="Check Box 541">
              <controlPr defaultSize="0" autoFill="0" autoLine="0" autoPict="0">
                <anchor moveWithCells="1" sizeWithCells="1">
                  <from>
                    <xdr:col>14</xdr:col>
                    <xdr:colOff>38100</xdr:colOff>
                    <xdr:row>102</xdr:row>
                    <xdr:rowOff>38100</xdr:rowOff>
                  </from>
                  <to>
                    <xdr:col>15</xdr:col>
                    <xdr:colOff>66675</xdr:colOff>
                    <xdr:row>103</xdr:row>
                    <xdr:rowOff>47625</xdr:rowOff>
                  </to>
                </anchor>
              </controlPr>
            </control>
          </mc:Choice>
        </mc:AlternateContent>
        <mc:AlternateContent xmlns:mc="http://schemas.openxmlformats.org/markup-compatibility/2006">
          <mc:Choice Requires="x14">
            <control shapeId="15902" r:id="rId133" name="Check Box 542">
              <controlPr defaultSize="0" autoFill="0" autoLine="0" autoPict="0">
                <anchor moveWithCells="1" sizeWithCells="1">
                  <from>
                    <xdr:col>15</xdr:col>
                    <xdr:colOff>38100</xdr:colOff>
                    <xdr:row>103</xdr:row>
                    <xdr:rowOff>38100</xdr:rowOff>
                  </from>
                  <to>
                    <xdr:col>16</xdr:col>
                    <xdr:colOff>66675</xdr:colOff>
                    <xdr:row>104</xdr:row>
                    <xdr:rowOff>47625</xdr:rowOff>
                  </to>
                </anchor>
              </controlPr>
            </control>
          </mc:Choice>
        </mc:AlternateContent>
        <mc:AlternateContent xmlns:mc="http://schemas.openxmlformats.org/markup-compatibility/2006">
          <mc:Choice Requires="x14">
            <control shapeId="15903" r:id="rId134" name="Check Box 543">
              <controlPr defaultSize="0" autoFill="0" autoLine="0" autoPict="0">
                <anchor moveWithCells="1" sizeWithCells="1">
                  <from>
                    <xdr:col>19</xdr:col>
                    <xdr:colOff>38100</xdr:colOff>
                    <xdr:row>102</xdr:row>
                    <xdr:rowOff>38100</xdr:rowOff>
                  </from>
                  <to>
                    <xdr:col>20</xdr:col>
                    <xdr:colOff>66675</xdr:colOff>
                    <xdr:row>103</xdr:row>
                    <xdr:rowOff>47625</xdr:rowOff>
                  </to>
                </anchor>
              </controlPr>
            </control>
          </mc:Choice>
        </mc:AlternateContent>
        <mc:AlternateContent xmlns:mc="http://schemas.openxmlformats.org/markup-compatibility/2006">
          <mc:Choice Requires="x14">
            <control shapeId="15904" r:id="rId135" name="Check Box 544">
              <controlPr defaultSize="0" autoFill="0" autoLine="0" autoPict="0">
                <anchor moveWithCells="1" sizeWithCells="1">
                  <from>
                    <xdr:col>20</xdr:col>
                    <xdr:colOff>38100</xdr:colOff>
                    <xdr:row>103</xdr:row>
                    <xdr:rowOff>38100</xdr:rowOff>
                  </from>
                  <to>
                    <xdr:col>21</xdr:col>
                    <xdr:colOff>66675</xdr:colOff>
                    <xdr:row>104</xdr:row>
                    <xdr:rowOff>47625</xdr:rowOff>
                  </to>
                </anchor>
              </controlPr>
            </control>
          </mc:Choice>
        </mc:AlternateContent>
        <mc:AlternateContent xmlns:mc="http://schemas.openxmlformats.org/markup-compatibility/2006">
          <mc:Choice Requires="x14">
            <control shapeId="15905" r:id="rId136" name="Check Box 545">
              <controlPr defaultSize="0" autoFill="0" autoLine="0" autoPict="0">
                <anchor moveWithCells="1" sizeWithCells="1">
                  <from>
                    <xdr:col>14</xdr:col>
                    <xdr:colOff>38100</xdr:colOff>
                    <xdr:row>104</xdr:row>
                    <xdr:rowOff>38100</xdr:rowOff>
                  </from>
                  <to>
                    <xdr:col>15</xdr:col>
                    <xdr:colOff>66675</xdr:colOff>
                    <xdr:row>105</xdr:row>
                    <xdr:rowOff>47625</xdr:rowOff>
                  </to>
                </anchor>
              </controlPr>
            </control>
          </mc:Choice>
        </mc:AlternateContent>
        <mc:AlternateContent xmlns:mc="http://schemas.openxmlformats.org/markup-compatibility/2006">
          <mc:Choice Requires="x14">
            <control shapeId="15906" r:id="rId137" name="Check Box 546">
              <controlPr defaultSize="0" autoFill="0" autoLine="0" autoPict="0">
                <anchor moveWithCells="1" sizeWithCells="1">
                  <from>
                    <xdr:col>15</xdr:col>
                    <xdr:colOff>38100</xdr:colOff>
                    <xdr:row>105</xdr:row>
                    <xdr:rowOff>38100</xdr:rowOff>
                  </from>
                  <to>
                    <xdr:col>16</xdr:col>
                    <xdr:colOff>66675</xdr:colOff>
                    <xdr:row>106</xdr:row>
                    <xdr:rowOff>47625</xdr:rowOff>
                  </to>
                </anchor>
              </controlPr>
            </control>
          </mc:Choice>
        </mc:AlternateContent>
        <mc:AlternateContent xmlns:mc="http://schemas.openxmlformats.org/markup-compatibility/2006">
          <mc:Choice Requires="x14">
            <control shapeId="15907" r:id="rId138" name="Check Box 547">
              <controlPr defaultSize="0" autoFill="0" autoLine="0" autoPict="0">
                <anchor moveWithCells="1" sizeWithCells="1">
                  <from>
                    <xdr:col>19</xdr:col>
                    <xdr:colOff>38100</xdr:colOff>
                    <xdr:row>104</xdr:row>
                    <xdr:rowOff>38100</xdr:rowOff>
                  </from>
                  <to>
                    <xdr:col>20</xdr:col>
                    <xdr:colOff>66675</xdr:colOff>
                    <xdr:row>105</xdr:row>
                    <xdr:rowOff>47625</xdr:rowOff>
                  </to>
                </anchor>
              </controlPr>
            </control>
          </mc:Choice>
        </mc:AlternateContent>
        <mc:AlternateContent xmlns:mc="http://schemas.openxmlformats.org/markup-compatibility/2006">
          <mc:Choice Requires="x14">
            <control shapeId="15908" r:id="rId139" name="Check Box 548">
              <controlPr defaultSize="0" autoFill="0" autoLine="0" autoPict="0">
                <anchor moveWithCells="1" sizeWithCells="1">
                  <from>
                    <xdr:col>20</xdr:col>
                    <xdr:colOff>38100</xdr:colOff>
                    <xdr:row>105</xdr:row>
                    <xdr:rowOff>38100</xdr:rowOff>
                  </from>
                  <to>
                    <xdr:col>21</xdr:col>
                    <xdr:colOff>66675</xdr:colOff>
                    <xdr:row>106</xdr:row>
                    <xdr:rowOff>47625</xdr:rowOff>
                  </to>
                </anchor>
              </controlPr>
            </control>
          </mc:Choice>
        </mc:AlternateContent>
        <mc:AlternateContent xmlns:mc="http://schemas.openxmlformats.org/markup-compatibility/2006">
          <mc:Choice Requires="x14">
            <control shapeId="15909" r:id="rId140" name="Check Box 549">
              <controlPr defaultSize="0" autoFill="0" autoLine="0" autoPict="0">
                <anchor moveWithCells="1" sizeWithCells="1">
                  <from>
                    <xdr:col>14</xdr:col>
                    <xdr:colOff>38100</xdr:colOff>
                    <xdr:row>107</xdr:row>
                    <xdr:rowOff>38100</xdr:rowOff>
                  </from>
                  <to>
                    <xdr:col>15</xdr:col>
                    <xdr:colOff>66675</xdr:colOff>
                    <xdr:row>108</xdr:row>
                    <xdr:rowOff>47625</xdr:rowOff>
                  </to>
                </anchor>
              </controlPr>
            </control>
          </mc:Choice>
        </mc:AlternateContent>
        <mc:AlternateContent xmlns:mc="http://schemas.openxmlformats.org/markup-compatibility/2006">
          <mc:Choice Requires="x14">
            <control shapeId="15910" r:id="rId141" name="Check Box 550">
              <controlPr defaultSize="0" autoFill="0" autoLine="0" autoPict="0">
                <anchor moveWithCells="1" sizeWithCells="1">
                  <from>
                    <xdr:col>15</xdr:col>
                    <xdr:colOff>38100</xdr:colOff>
                    <xdr:row>108</xdr:row>
                    <xdr:rowOff>38100</xdr:rowOff>
                  </from>
                  <to>
                    <xdr:col>16</xdr:col>
                    <xdr:colOff>66675</xdr:colOff>
                    <xdr:row>109</xdr:row>
                    <xdr:rowOff>47625</xdr:rowOff>
                  </to>
                </anchor>
              </controlPr>
            </control>
          </mc:Choice>
        </mc:AlternateContent>
        <mc:AlternateContent xmlns:mc="http://schemas.openxmlformats.org/markup-compatibility/2006">
          <mc:Choice Requires="x14">
            <control shapeId="15911" r:id="rId142" name="Check Box 551">
              <controlPr defaultSize="0" autoFill="0" autoLine="0" autoPict="0">
                <anchor moveWithCells="1" sizeWithCells="1">
                  <from>
                    <xdr:col>19</xdr:col>
                    <xdr:colOff>38100</xdr:colOff>
                    <xdr:row>107</xdr:row>
                    <xdr:rowOff>38100</xdr:rowOff>
                  </from>
                  <to>
                    <xdr:col>20</xdr:col>
                    <xdr:colOff>66675</xdr:colOff>
                    <xdr:row>108</xdr:row>
                    <xdr:rowOff>47625</xdr:rowOff>
                  </to>
                </anchor>
              </controlPr>
            </control>
          </mc:Choice>
        </mc:AlternateContent>
        <mc:AlternateContent xmlns:mc="http://schemas.openxmlformats.org/markup-compatibility/2006">
          <mc:Choice Requires="x14">
            <control shapeId="15912" r:id="rId143" name="Check Box 552">
              <controlPr defaultSize="0" autoFill="0" autoLine="0" autoPict="0">
                <anchor moveWithCells="1" sizeWithCells="1">
                  <from>
                    <xdr:col>20</xdr:col>
                    <xdr:colOff>38100</xdr:colOff>
                    <xdr:row>108</xdr:row>
                    <xdr:rowOff>38100</xdr:rowOff>
                  </from>
                  <to>
                    <xdr:col>21</xdr:col>
                    <xdr:colOff>66675</xdr:colOff>
                    <xdr:row>109</xdr:row>
                    <xdr:rowOff>47625</xdr:rowOff>
                  </to>
                </anchor>
              </controlPr>
            </control>
          </mc:Choice>
        </mc:AlternateContent>
        <mc:AlternateContent xmlns:mc="http://schemas.openxmlformats.org/markup-compatibility/2006">
          <mc:Choice Requires="x14">
            <control shapeId="15913" r:id="rId144" name="Check Box 553">
              <controlPr defaultSize="0" autoFill="0" autoLine="0" autoPict="0">
                <anchor moveWithCells="1" sizeWithCells="1">
                  <from>
                    <xdr:col>14</xdr:col>
                    <xdr:colOff>38100</xdr:colOff>
                    <xdr:row>109</xdr:row>
                    <xdr:rowOff>38100</xdr:rowOff>
                  </from>
                  <to>
                    <xdr:col>15</xdr:col>
                    <xdr:colOff>66675</xdr:colOff>
                    <xdr:row>110</xdr:row>
                    <xdr:rowOff>47625</xdr:rowOff>
                  </to>
                </anchor>
              </controlPr>
            </control>
          </mc:Choice>
        </mc:AlternateContent>
        <mc:AlternateContent xmlns:mc="http://schemas.openxmlformats.org/markup-compatibility/2006">
          <mc:Choice Requires="x14">
            <control shapeId="15914" r:id="rId145" name="Check Box 554">
              <controlPr defaultSize="0" autoFill="0" autoLine="0" autoPict="0">
                <anchor moveWithCells="1" sizeWithCells="1">
                  <from>
                    <xdr:col>15</xdr:col>
                    <xdr:colOff>38100</xdr:colOff>
                    <xdr:row>110</xdr:row>
                    <xdr:rowOff>38100</xdr:rowOff>
                  </from>
                  <to>
                    <xdr:col>16</xdr:col>
                    <xdr:colOff>66675</xdr:colOff>
                    <xdr:row>111</xdr:row>
                    <xdr:rowOff>47625</xdr:rowOff>
                  </to>
                </anchor>
              </controlPr>
            </control>
          </mc:Choice>
        </mc:AlternateContent>
        <mc:AlternateContent xmlns:mc="http://schemas.openxmlformats.org/markup-compatibility/2006">
          <mc:Choice Requires="x14">
            <control shapeId="15915" r:id="rId146" name="Check Box 555">
              <controlPr defaultSize="0" autoFill="0" autoLine="0" autoPict="0">
                <anchor moveWithCells="1" sizeWithCells="1">
                  <from>
                    <xdr:col>19</xdr:col>
                    <xdr:colOff>38100</xdr:colOff>
                    <xdr:row>109</xdr:row>
                    <xdr:rowOff>38100</xdr:rowOff>
                  </from>
                  <to>
                    <xdr:col>20</xdr:col>
                    <xdr:colOff>66675</xdr:colOff>
                    <xdr:row>110</xdr:row>
                    <xdr:rowOff>47625</xdr:rowOff>
                  </to>
                </anchor>
              </controlPr>
            </control>
          </mc:Choice>
        </mc:AlternateContent>
        <mc:AlternateContent xmlns:mc="http://schemas.openxmlformats.org/markup-compatibility/2006">
          <mc:Choice Requires="x14">
            <control shapeId="15916" r:id="rId147" name="Check Box 556">
              <controlPr defaultSize="0" autoFill="0" autoLine="0" autoPict="0">
                <anchor moveWithCells="1" sizeWithCells="1">
                  <from>
                    <xdr:col>20</xdr:col>
                    <xdr:colOff>38100</xdr:colOff>
                    <xdr:row>110</xdr:row>
                    <xdr:rowOff>38100</xdr:rowOff>
                  </from>
                  <to>
                    <xdr:col>21</xdr:col>
                    <xdr:colOff>66675</xdr:colOff>
                    <xdr:row>111</xdr:row>
                    <xdr:rowOff>47625</xdr:rowOff>
                  </to>
                </anchor>
              </controlPr>
            </control>
          </mc:Choice>
        </mc:AlternateContent>
        <mc:AlternateContent xmlns:mc="http://schemas.openxmlformats.org/markup-compatibility/2006">
          <mc:Choice Requires="x14">
            <control shapeId="15917" r:id="rId148" name="Check Box 557">
              <controlPr defaultSize="0" autoFill="0" autoLine="0" autoPict="0">
                <anchor moveWithCells="1" sizeWithCells="1">
                  <from>
                    <xdr:col>14</xdr:col>
                    <xdr:colOff>38100</xdr:colOff>
                    <xdr:row>112</xdr:row>
                    <xdr:rowOff>38100</xdr:rowOff>
                  </from>
                  <to>
                    <xdr:col>15</xdr:col>
                    <xdr:colOff>66675</xdr:colOff>
                    <xdr:row>113</xdr:row>
                    <xdr:rowOff>47625</xdr:rowOff>
                  </to>
                </anchor>
              </controlPr>
            </control>
          </mc:Choice>
        </mc:AlternateContent>
        <mc:AlternateContent xmlns:mc="http://schemas.openxmlformats.org/markup-compatibility/2006">
          <mc:Choice Requires="x14">
            <control shapeId="15918" r:id="rId149" name="Check Box 558">
              <controlPr defaultSize="0" autoFill="0" autoLine="0" autoPict="0">
                <anchor moveWithCells="1" sizeWithCells="1">
                  <from>
                    <xdr:col>15</xdr:col>
                    <xdr:colOff>38100</xdr:colOff>
                    <xdr:row>113</xdr:row>
                    <xdr:rowOff>38100</xdr:rowOff>
                  </from>
                  <to>
                    <xdr:col>16</xdr:col>
                    <xdr:colOff>66675</xdr:colOff>
                    <xdr:row>114</xdr:row>
                    <xdr:rowOff>47625</xdr:rowOff>
                  </to>
                </anchor>
              </controlPr>
            </control>
          </mc:Choice>
        </mc:AlternateContent>
        <mc:AlternateContent xmlns:mc="http://schemas.openxmlformats.org/markup-compatibility/2006">
          <mc:Choice Requires="x14">
            <control shapeId="15919" r:id="rId150" name="Check Box 559">
              <controlPr defaultSize="0" autoFill="0" autoLine="0" autoPict="0">
                <anchor moveWithCells="1" sizeWithCells="1">
                  <from>
                    <xdr:col>19</xdr:col>
                    <xdr:colOff>38100</xdr:colOff>
                    <xdr:row>112</xdr:row>
                    <xdr:rowOff>38100</xdr:rowOff>
                  </from>
                  <to>
                    <xdr:col>20</xdr:col>
                    <xdr:colOff>66675</xdr:colOff>
                    <xdr:row>113</xdr:row>
                    <xdr:rowOff>47625</xdr:rowOff>
                  </to>
                </anchor>
              </controlPr>
            </control>
          </mc:Choice>
        </mc:AlternateContent>
        <mc:AlternateContent xmlns:mc="http://schemas.openxmlformats.org/markup-compatibility/2006">
          <mc:Choice Requires="x14">
            <control shapeId="15920" r:id="rId151" name="Check Box 560">
              <controlPr defaultSize="0" autoFill="0" autoLine="0" autoPict="0">
                <anchor moveWithCells="1" sizeWithCells="1">
                  <from>
                    <xdr:col>20</xdr:col>
                    <xdr:colOff>38100</xdr:colOff>
                    <xdr:row>113</xdr:row>
                    <xdr:rowOff>38100</xdr:rowOff>
                  </from>
                  <to>
                    <xdr:col>21</xdr:col>
                    <xdr:colOff>66675</xdr:colOff>
                    <xdr:row>114</xdr:row>
                    <xdr:rowOff>47625</xdr:rowOff>
                  </to>
                </anchor>
              </controlPr>
            </control>
          </mc:Choice>
        </mc:AlternateContent>
        <mc:AlternateContent xmlns:mc="http://schemas.openxmlformats.org/markup-compatibility/2006">
          <mc:Choice Requires="x14">
            <control shapeId="15921" r:id="rId152" name="Check Box 561">
              <controlPr defaultSize="0" autoFill="0" autoLine="0" autoPict="0">
                <anchor moveWithCells="1" sizeWithCells="1">
                  <from>
                    <xdr:col>14</xdr:col>
                    <xdr:colOff>38100</xdr:colOff>
                    <xdr:row>115</xdr:row>
                    <xdr:rowOff>38100</xdr:rowOff>
                  </from>
                  <to>
                    <xdr:col>15</xdr:col>
                    <xdr:colOff>66675</xdr:colOff>
                    <xdr:row>116</xdr:row>
                    <xdr:rowOff>47625</xdr:rowOff>
                  </to>
                </anchor>
              </controlPr>
            </control>
          </mc:Choice>
        </mc:AlternateContent>
        <mc:AlternateContent xmlns:mc="http://schemas.openxmlformats.org/markup-compatibility/2006">
          <mc:Choice Requires="x14">
            <control shapeId="15922" r:id="rId153" name="Check Box 562">
              <controlPr defaultSize="0" autoFill="0" autoLine="0" autoPict="0">
                <anchor moveWithCells="1" sizeWithCells="1">
                  <from>
                    <xdr:col>15</xdr:col>
                    <xdr:colOff>38100</xdr:colOff>
                    <xdr:row>116</xdr:row>
                    <xdr:rowOff>38100</xdr:rowOff>
                  </from>
                  <to>
                    <xdr:col>16</xdr:col>
                    <xdr:colOff>66675</xdr:colOff>
                    <xdr:row>117</xdr:row>
                    <xdr:rowOff>47625</xdr:rowOff>
                  </to>
                </anchor>
              </controlPr>
            </control>
          </mc:Choice>
        </mc:AlternateContent>
        <mc:AlternateContent xmlns:mc="http://schemas.openxmlformats.org/markup-compatibility/2006">
          <mc:Choice Requires="x14">
            <control shapeId="15923" r:id="rId154" name="Check Box 563">
              <controlPr defaultSize="0" autoFill="0" autoLine="0" autoPict="0">
                <anchor moveWithCells="1" sizeWithCells="1">
                  <from>
                    <xdr:col>19</xdr:col>
                    <xdr:colOff>38100</xdr:colOff>
                    <xdr:row>115</xdr:row>
                    <xdr:rowOff>38100</xdr:rowOff>
                  </from>
                  <to>
                    <xdr:col>20</xdr:col>
                    <xdr:colOff>66675</xdr:colOff>
                    <xdr:row>116</xdr:row>
                    <xdr:rowOff>47625</xdr:rowOff>
                  </to>
                </anchor>
              </controlPr>
            </control>
          </mc:Choice>
        </mc:AlternateContent>
        <mc:AlternateContent xmlns:mc="http://schemas.openxmlformats.org/markup-compatibility/2006">
          <mc:Choice Requires="x14">
            <control shapeId="15924" r:id="rId155" name="Check Box 564">
              <controlPr defaultSize="0" autoFill="0" autoLine="0" autoPict="0">
                <anchor moveWithCells="1" sizeWithCells="1">
                  <from>
                    <xdr:col>20</xdr:col>
                    <xdr:colOff>38100</xdr:colOff>
                    <xdr:row>116</xdr:row>
                    <xdr:rowOff>38100</xdr:rowOff>
                  </from>
                  <to>
                    <xdr:col>21</xdr:col>
                    <xdr:colOff>66675</xdr:colOff>
                    <xdr:row>117</xdr:row>
                    <xdr:rowOff>47625</xdr:rowOff>
                  </to>
                </anchor>
              </controlPr>
            </control>
          </mc:Choice>
        </mc:AlternateContent>
        <mc:AlternateContent xmlns:mc="http://schemas.openxmlformats.org/markup-compatibility/2006">
          <mc:Choice Requires="x14">
            <control shapeId="15925" r:id="rId156" name="Check Box 565">
              <controlPr defaultSize="0" autoFill="0" autoLine="0" autoPict="0">
                <anchor moveWithCells="1" sizeWithCells="1">
                  <from>
                    <xdr:col>14</xdr:col>
                    <xdr:colOff>38100</xdr:colOff>
                    <xdr:row>117</xdr:row>
                    <xdr:rowOff>38100</xdr:rowOff>
                  </from>
                  <to>
                    <xdr:col>15</xdr:col>
                    <xdr:colOff>66675</xdr:colOff>
                    <xdr:row>118</xdr:row>
                    <xdr:rowOff>47625</xdr:rowOff>
                  </to>
                </anchor>
              </controlPr>
            </control>
          </mc:Choice>
        </mc:AlternateContent>
        <mc:AlternateContent xmlns:mc="http://schemas.openxmlformats.org/markup-compatibility/2006">
          <mc:Choice Requires="x14">
            <control shapeId="15926" r:id="rId157" name="Check Box 566">
              <controlPr defaultSize="0" autoFill="0" autoLine="0" autoPict="0">
                <anchor moveWithCells="1" sizeWithCells="1">
                  <from>
                    <xdr:col>15</xdr:col>
                    <xdr:colOff>38100</xdr:colOff>
                    <xdr:row>118</xdr:row>
                    <xdr:rowOff>38100</xdr:rowOff>
                  </from>
                  <to>
                    <xdr:col>16</xdr:col>
                    <xdr:colOff>66675</xdr:colOff>
                    <xdr:row>119</xdr:row>
                    <xdr:rowOff>47625</xdr:rowOff>
                  </to>
                </anchor>
              </controlPr>
            </control>
          </mc:Choice>
        </mc:AlternateContent>
        <mc:AlternateContent xmlns:mc="http://schemas.openxmlformats.org/markup-compatibility/2006">
          <mc:Choice Requires="x14">
            <control shapeId="15927" r:id="rId158" name="Check Box 567">
              <controlPr defaultSize="0" autoFill="0" autoLine="0" autoPict="0">
                <anchor moveWithCells="1" sizeWithCells="1">
                  <from>
                    <xdr:col>19</xdr:col>
                    <xdr:colOff>38100</xdr:colOff>
                    <xdr:row>117</xdr:row>
                    <xdr:rowOff>38100</xdr:rowOff>
                  </from>
                  <to>
                    <xdr:col>20</xdr:col>
                    <xdr:colOff>66675</xdr:colOff>
                    <xdr:row>118</xdr:row>
                    <xdr:rowOff>47625</xdr:rowOff>
                  </to>
                </anchor>
              </controlPr>
            </control>
          </mc:Choice>
        </mc:AlternateContent>
        <mc:AlternateContent xmlns:mc="http://schemas.openxmlformats.org/markup-compatibility/2006">
          <mc:Choice Requires="x14">
            <control shapeId="15928" r:id="rId159" name="Check Box 568">
              <controlPr defaultSize="0" autoFill="0" autoLine="0" autoPict="0">
                <anchor moveWithCells="1" sizeWithCells="1">
                  <from>
                    <xdr:col>20</xdr:col>
                    <xdr:colOff>38100</xdr:colOff>
                    <xdr:row>118</xdr:row>
                    <xdr:rowOff>38100</xdr:rowOff>
                  </from>
                  <to>
                    <xdr:col>21</xdr:col>
                    <xdr:colOff>66675</xdr:colOff>
                    <xdr:row>119</xdr:row>
                    <xdr:rowOff>47625</xdr:rowOff>
                  </to>
                </anchor>
              </controlPr>
            </control>
          </mc:Choice>
        </mc:AlternateContent>
        <mc:AlternateContent xmlns:mc="http://schemas.openxmlformats.org/markup-compatibility/2006">
          <mc:Choice Requires="x14">
            <control shapeId="15929" r:id="rId160" name="Check Box 569">
              <controlPr defaultSize="0" autoFill="0" autoLine="0" autoPict="0">
                <anchor moveWithCells="1" sizeWithCells="1">
                  <from>
                    <xdr:col>14</xdr:col>
                    <xdr:colOff>38100</xdr:colOff>
                    <xdr:row>120</xdr:row>
                    <xdr:rowOff>38100</xdr:rowOff>
                  </from>
                  <to>
                    <xdr:col>15</xdr:col>
                    <xdr:colOff>66675</xdr:colOff>
                    <xdr:row>121</xdr:row>
                    <xdr:rowOff>47625</xdr:rowOff>
                  </to>
                </anchor>
              </controlPr>
            </control>
          </mc:Choice>
        </mc:AlternateContent>
        <mc:AlternateContent xmlns:mc="http://schemas.openxmlformats.org/markup-compatibility/2006">
          <mc:Choice Requires="x14">
            <control shapeId="15930" r:id="rId161" name="Check Box 570">
              <controlPr defaultSize="0" autoFill="0" autoLine="0" autoPict="0">
                <anchor moveWithCells="1" sizeWithCells="1">
                  <from>
                    <xdr:col>15</xdr:col>
                    <xdr:colOff>38100</xdr:colOff>
                    <xdr:row>121</xdr:row>
                    <xdr:rowOff>38100</xdr:rowOff>
                  </from>
                  <to>
                    <xdr:col>16</xdr:col>
                    <xdr:colOff>66675</xdr:colOff>
                    <xdr:row>122</xdr:row>
                    <xdr:rowOff>47625</xdr:rowOff>
                  </to>
                </anchor>
              </controlPr>
            </control>
          </mc:Choice>
        </mc:AlternateContent>
        <mc:AlternateContent xmlns:mc="http://schemas.openxmlformats.org/markup-compatibility/2006">
          <mc:Choice Requires="x14">
            <control shapeId="15931" r:id="rId162" name="Check Box 571">
              <controlPr defaultSize="0" autoFill="0" autoLine="0" autoPict="0">
                <anchor moveWithCells="1" sizeWithCells="1">
                  <from>
                    <xdr:col>19</xdr:col>
                    <xdr:colOff>38100</xdr:colOff>
                    <xdr:row>120</xdr:row>
                    <xdr:rowOff>38100</xdr:rowOff>
                  </from>
                  <to>
                    <xdr:col>20</xdr:col>
                    <xdr:colOff>66675</xdr:colOff>
                    <xdr:row>121</xdr:row>
                    <xdr:rowOff>47625</xdr:rowOff>
                  </to>
                </anchor>
              </controlPr>
            </control>
          </mc:Choice>
        </mc:AlternateContent>
        <mc:AlternateContent xmlns:mc="http://schemas.openxmlformats.org/markup-compatibility/2006">
          <mc:Choice Requires="x14">
            <control shapeId="15932" r:id="rId163" name="Check Box 572">
              <controlPr defaultSize="0" autoFill="0" autoLine="0" autoPict="0">
                <anchor moveWithCells="1" sizeWithCells="1">
                  <from>
                    <xdr:col>20</xdr:col>
                    <xdr:colOff>38100</xdr:colOff>
                    <xdr:row>121</xdr:row>
                    <xdr:rowOff>38100</xdr:rowOff>
                  </from>
                  <to>
                    <xdr:col>21</xdr:col>
                    <xdr:colOff>66675</xdr:colOff>
                    <xdr:row>122</xdr:row>
                    <xdr:rowOff>47625</xdr:rowOff>
                  </to>
                </anchor>
              </controlPr>
            </control>
          </mc:Choice>
        </mc:AlternateContent>
        <mc:AlternateContent xmlns:mc="http://schemas.openxmlformats.org/markup-compatibility/2006">
          <mc:Choice Requires="x14">
            <control shapeId="15933" r:id="rId164" name="Check Box 573">
              <controlPr defaultSize="0" autoFill="0" autoLine="0" autoPict="0">
                <anchor moveWithCells="1" sizeWithCells="1">
                  <from>
                    <xdr:col>14</xdr:col>
                    <xdr:colOff>38100</xdr:colOff>
                    <xdr:row>122</xdr:row>
                    <xdr:rowOff>38100</xdr:rowOff>
                  </from>
                  <to>
                    <xdr:col>15</xdr:col>
                    <xdr:colOff>66675</xdr:colOff>
                    <xdr:row>123</xdr:row>
                    <xdr:rowOff>47625</xdr:rowOff>
                  </to>
                </anchor>
              </controlPr>
            </control>
          </mc:Choice>
        </mc:AlternateContent>
        <mc:AlternateContent xmlns:mc="http://schemas.openxmlformats.org/markup-compatibility/2006">
          <mc:Choice Requires="x14">
            <control shapeId="15934" r:id="rId165" name="Check Box 574">
              <controlPr defaultSize="0" autoFill="0" autoLine="0" autoPict="0">
                <anchor moveWithCells="1" sizeWithCells="1">
                  <from>
                    <xdr:col>15</xdr:col>
                    <xdr:colOff>38100</xdr:colOff>
                    <xdr:row>123</xdr:row>
                    <xdr:rowOff>38100</xdr:rowOff>
                  </from>
                  <to>
                    <xdr:col>16</xdr:col>
                    <xdr:colOff>66675</xdr:colOff>
                    <xdr:row>124</xdr:row>
                    <xdr:rowOff>47625</xdr:rowOff>
                  </to>
                </anchor>
              </controlPr>
            </control>
          </mc:Choice>
        </mc:AlternateContent>
        <mc:AlternateContent xmlns:mc="http://schemas.openxmlformats.org/markup-compatibility/2006">
          <mc:Choice Requires="x14">
            <control shapeId="15935" r:id="rId166" name="Check Box 575">
              <controlPr defaultSize="0" autoFill="0" autoLine="0" autoPict="0">
                <anchor moveWithCells="1" sizeWithCells="1">
                  <from>
                    <xdr:col>19</xdr:col>
                    <xdr:colOff>38100</xdr:colOff>
                    <xdr:row>122</xdr:row>
                    <xdr:rowOff>38100</xdr:rowOff>
                  </from>
                  <to>
                    <xdr:col>20</xdr:col>
                    <xdr:colOff>66675</xdr:colOff>
                    <xdr:row>123</xdr:row>
                    <xdr:rowOff>47625</xdr:rowOff>
                  </to>
                </anchor>
              </controlPr>
            </control>
          </mc:Choice>
        </mc:AlternateContent>
        <mc:AlternateContent xmlns:mc="http://schemas.openxmlformats.org/markup-compatibility/2006">
          <mc:Choice Requires="x14">
            <control shapeId="15936" r:id="rId167" name="Check Box 576">
              <controlPr defaultSize="0" autoFill="0" autoLine="0" autoPict="0">
                <anchor moveWithCells="1" sizeWithCells="1">
                  <from>
                    <xdr:col>20</xdr:col>
                    <xdr:colOff>38100</xdr:colOff>
                    <xdr:row>123</xdr:row>
                    <xdr:rowOff>38100</xdr:rowOff>
                  </from>
                  <to>
                    <xdr:col>21</xdr:col>
                    <xdr:colOff>66675</xdr:colOff>
                    <xdr:row>124</xdr:row>
                    <xdr:rowOff>47625</xdr:rowOff>
                  </to>
                </anchor>
              </controlPr>
            </control>
          </mc:Choice>
        </mc:AlternateContent>
        <mc:AlternateContent xmlns:mc="http://schemas.openxmlformats.org/markup-compatibility/2006">
          <mc:Choice Requires="x14">
            <control shapeId="15937" r:id="rId168" name="Check Box 577">
              <controlPr defaultSize="0" autoFill="0" autoLine="0" autoPict="0">
                <anchor moveWithCells="1" sizeWithCells="1">
                  <from>
                    <xdr:col>14</xdr:col>
                    <xdr:colOff>38100</xdr:colOff>
                    <xdr:row>125</xdr:row>
                    <xdr:rowOff>57150</xdr:rowOff>
                  </from>
                  <to>
                    <xdr:col>15</xdr:col>
                    <xdr:colOff>66675</xdr:colOff>
                    <xdr:row>126</xdr:row>
                    <xdr:rowOff>9525</xdr:rowOff>
                  </to>
                </anchor>
              </controlPr>
            </control>
          </mc:Choice>
        </mc:AlternateContent>
        <mc:AlternateContent xmlns:mc="http://schemas.openxmlformats.org/markup-compatibility/2006">
          <mc:Choice Requires="x14">
            <control shapeId="15938" r:id="rId169" name="Check Box 578">
              <controlPr defaultSize="0" autoFill="0" autoLine="0" autoPict="0">
                <anchor moveWithCells="1" sizeWithCells="1">
                  <from>
                    <xdr:col>15</xdr:col>
                    <xdr:colOff>38100</xdr:colOff>
                    <xdr:row>126</xdr:row>
                    <xdr:rowOff>38100</xdr:rowOff>
                  </from>
                  <to>
                    <xdr:col>16</xdr:col>
                    <xdr:colOff>66675</xdr:colOff>
                    <xdr:row>127</xdr:row>
                    <xdr:rowOff>0</xdr:rowOff>
                  </to>
                </anchor>
              </controlPr>
            </control>
          </mc:Choice>
        </mc:AlternateContent>
        <mc:AlternateContent xmlns:mc="http://schemas.openxmlformats.org/markup-compatibility/2006">
          <mc:Choice Requires="x14">
            <control shapeId="15939" r:id="rId170" name="Check Box 579">
              <controlPr defaultSize="0" autoFill="0" autoLine="0" autoPict="0">
                <anchor moveWithCells="1" sizeWithCells="1">
                  <from>
                    <xdr:col>19</xdr:col>
                    <xdr:colOff>38100</xdr:colOff>
                    <xdr:row>125</xdr:row>
                    <xdr:rowOff>38100</xdr:rowOff>
                  </from>
                  <to>
                    <xdr:col>20</xdr:col>
                    <xdr:colOff>66675</xdr:colOff>
                    <xdr:row>126</xdr:row>
                    <xdr:rowOff>9525</xdr:rowOff>
                  </to>
                </anchor>
              </controlPr>
            </control>
          </mc:Choice>
        </mc:AlternateContent>
        <mc:AlternateContent xmlns:mc="http://schemas.openxmlformats.org/markup-compatibility/2006">
          <mc:Choice Requires="x14">
            <control shapeId="15940" r:id="rId171" name="Check Box 580">
              <controlPr defaultSize="0" autoFill="0" autoLine="0" autoPict="0">
                <anchor moveWithCells="1" sizeWithCells="1">
                  <from>
                    <xdr:col>20</xdr:col>
                    <xdr:colOff>38100</xdr:colOff>
                    <xdr:row>126</xdr:row>
                    <xdr:rowOff>38100</xdr:rowOff>
                  </from>
                  <to>
                    <xdr:col>21</xdr:col>
                    <xdr:colOff>66675</xdr:colOff>
                    <xdr:row>127</xdr:row>
                    <xdr:rowOff>0</xdr:rowOff>
                  </to>
                </anchor>
              </controlPr>
            </control>
          </mc:Choice>
        </mc:AlternateContent>
        <mc:AlternateContent xmlns:mc="http://schemas.openxmlformats.org/markup-compatibility/2006">
          <mc:Choice Requires="x14">
            <control shapeId="15941" r:id="rId172" name="Check Box 581">
              <controlPr defaultSize="0" autoFill="0" autoLine="0" autoPict="0">
                <anchor moveWithCells="1" sizeWithCells="1">
                  <from>
                    <xdr:col>14</xdr:col>
                    <xdr:colOff>38100</xdr:colOff>
                    <xdr:row>72</xdr:row>
                    <xdr:rowOff>38100</xdr:rowOff>
                  </from>
                  <to>
                    <xdr:col>15</xdr:col>
                    <xdr:colOff>66675</xdr:colOff>
                    <xdr:row>73</xdr:row>
                    <xdr:rowOff>47625</xdr:rowOff>
                  </to>
                </anchor>
              </controlPr>
            </control>
          </mc:Choice>
        </mc:AlternateContent>
        <mc:AlternateContent xmlns:mc="http://schemas.openxmlformats.org/markup-compatibility/2006">
          <mc:Choice Requires="x14">
            <control shapeId="15942" r:id="rId173" name="Check Box 582">
              <controlPr defaultSize="0" autoFill="0" autoLine="0" autoPict="0">
                <anchor moveWithCells="1" sizeWithCells="1">
                  <from>
                    <xdr:col>15</xdr:col>
                    <xdr:colOff>38100</xdr:colOff>
                    <xdr:row>73</xdr:row>
                    <xdr:rowOff>38100</xdr:rowOff>
                  </from>
                  <to>
                    <xdr:col>16</xdr:col>
                    <xdr:colOff>66675</xdr:colOff>
                    <xdr:row>74</xdr:row>
                    <xdr:rowOff>57150</xdr:rowOff>
                  </to>
                </anchor>
              </controlPr>
            </control>
          </mc:Choice>
        </mc:AlternateContent>
        <mc:AlternateContent xmlns:mc="http://schemas.openxmlformats.org/markup-compatibility/2006">
          <mc:Choice Requires="x14">
            <control shapeId="15943" r:id="rId174" name="Check Box 583">
              <controlPr defaultSize="0" autoFill="0" autoLine="0" autoPict="0">
                <anchor moveWithCells="1" sizeWithCells="1">
                  <from>
                    <xdr:col>19</xdr:col>
                    <xdr:colOff>38100</xdr:colOff>
                    <xdr:row>72</xdr:row>
                    <xdr:rowOff>38100</xdr:rowOff>
                  </from>
                  <to>
                    <xdr:col>20</xdr:col>
                    <xdr:colOff>66675</xdr:colOff>
                    <xdr:row>73</xdr:row>
                    <xdr:rowOff>47625</xdr:rowOff>
                  </to>
                </anchor>
              </controlPr>
            </control>
          </mc:Choice>
        </mc:AlternateContent>
        <mc:AlternateContent xmlns:mc="http://schemas.openxmlformats.org/markup-compatibility/2006">
          <mc:Choice Requires="x14">
            <control shapeId="15944" r:id="rId175" name="Check Box 584">
              <controlPr defaultSize="0" autoFill="0" autoLine="0" autoPict="0">
                <anchor moveWithCells="1" sizeWithCells="1">
                  <from>
                    <xdr:col>20</xdr:col>
                    <xdr:colOff>38100</xdr:colOff>
                    <xdr:row>73</xdr:row>
                    <xdr:rowOff>38100</xdr:rowOff>
                  </from>
                  <to>
                    <xdr:col>21</xdr:col>
                    <xdr:colOff>66675</xdr:colOff>
                    <xdr:row>74</xdr:row>
                    <xdr:rowOff>57150</xdr:rowOff>
                  </to>
                </anchor>
              </controlPr>
            </control>
          </mc:Choice>
        </mc:AlternateContent>
        <mc:AlternateContent xmlns:mc="http://schemas.openxmlformats.org/markup-compatibility/2006">
          <mc:Choice Requires="x14">
            <control shapeId="15945" r:id="rId176" name="Check Box 585">
              <controlPr defaultSize="0" autoFill="0" autoLine="0" autoPict="0">
                <anchor moveWithCells="1" sizeWithCells="1">
                  <from>
                    <xdr:col>14</xdr:col>
                    <xdr:colOff>38100</xdr:colOff>
                    <xdr:row>74</xdr:row>
                    <xdr:rowOff>47625</xdr:rowOff>
                  </from>
                  <to>
                    <xdr:col>15</xdr:col>
                    <xdr:colOff>66675</xdr:colOff>
                    <xdr:row>75</xdr:row>
                    <xdr:rowOff>57150</xdr:rowOff>
                  </to>
                </anchor>
              </controlPr>
            </control>
          </mc:Choice>
        </mc:AlternateContent>
        <mc:AlternateContent xmlns:mc="http://schemas.openxmlformats.org/markup-compatibility/2006">
          <mc:Choice Requires="x14">
            <control shapeId="15946" r:id="rId177" name="Check Box 586">
              <controlPr defaultSize="0" autoFill="0" autoLine="0" autoPict="0">
                <anchor moveWithCells="1" sizeWithCells="1">
                  <from>
                    <xdr:col>15</xdr:col>
                    <xdr:colOff>38100</xdr:colOff>
                    <xdr:row>75</xdr:row>
                    <xdr:rowOff>47625</xdr:rowOff>
                  </from>
                  <to>
                    <xdr:col>16</xdr:col>
                    <xdr:colOff>66675</xdr:colOff>
                    <xdr:row>76</xdr:row>
                    <xdr:rowOff>57150</xdr:rowOff>
                  </to>
                </anchor>
              </controlPr>
            </control>
          </mc:Choice>
        </mc:AlternateContent>
        <mc:AlternateContent xmlns:mc="http://schemas.openxmlformats.org/markup-compatibility/2006">
          <mc:Choice Requires="x14">
            <control shapeId="15947" r:id="rId178" name="Check Box 587">
              <controlPr defaultSize="0" autoFill="0" autoLine="0" autoPict="0">
                <anchor moveWithCells="1" sizeWithCells="1">
                  <from>
                    <xdr:col>19</xdr:col>
                    <xdr:colOff>38100</xdr:colOff>
                    <xdr:row>74</xdr:row>
                    <xdr:rowOff>47625</xdr:rowOff>
                  </from>
                  <to>
                    <xdr:col>20</xdr:col>
                    <xdr:colOff>66675</xdr:colOff>
                    <xdr:row>75</xdr:row>
                    <xdr:rowOff>57150</xdr:rowOff>
                  </to>
                </anchor>
              </controlPr>
            </control>
          </mc:Choice>
        </mc:AlternateContent>
        <mc:AlternateContent xmlns:mc="http://schemas.openxmlformats.org/markup-compatibility/2006">
          <mc:Choice Requires="x14">
            <control shapeId="15948" r:id="rId179" name="Check Box 588">
              <controlPr defaultSize="0" autoFill="0" autoLine="0" autoPict="0">
                <anchor moveWithCells="1" sizeWithCells="1">
                  <from>
                    <xdr:col>20</xdr:col>
                    <xdr:colOff>38100</xdr:colOff>
                    <xdr:row>75</xdr:row>
                    <xdr:rowOff>47625</xdr:rowOff>
                  </from>
                  <to>
                    <xdr:col>21</xdr:col>
                    <xdr:colOff>66675</xdr:colOff>
                    <xdr:row>76</xdr:row>
                    <xdr:rowOff>57150</xdr:rowOff>
                  </to>
                </anchor>
              </controlPr>
            </control>
          </mc:Choice>
        </mc:AlternateContent>
        <mc:AlternateContent xmlns:mc="http://schemas.openxmlformats.org/markup-compatibility/2006">
          <mc:Choice Requires="x14">
            <control shapeId="15949" r:id="rId180" name="Check Box 589">
              <controlPr defaultSize="0" autoFill="0" autoLine="0" autoPict="0">
                <anchor moveWithCells="1" sizeWithCells="1">
                  <from>
                    <xdr:col>14</xdr:col>
                    <xdr:colOff>38100</xdr:colOff>
                    <xdr:row>76</xdr:row>
                    <xdr:rowOff>47625</xdr:rowOff>
                  </from>
                  <to>
                    <xdr:col>15</xdr:col>
                    <xdr:colOff>66675</xdr:colOff>
                    <xdr:row>77</xdr:row>
                    <xdr:rowOff>66675</xdr:rowOff>
                  </to>
                </anchor>
              </controlPr>
            </control>
          </mc:Choice>
        </mc:AlternateContent>
        <mc:AlternateContent xmlns:mc="http://schemas.openxmlformats.org/markup-compatibility/2006">
          <mc:Choice Requires="x14">
            <control shapeId="15950" r:id="rId181" name="Check Box 590">
              <controlPr defaultSize="0" autoFill="0" autoLine="0" autoPict="0">
                <anchor moveWithCells="1" sizeWithCells="1">
                  <from>
                    <xdr:col>15</xdr:col>
                    <xdr:colOff>38100</xdr:colOff>
                    <xdr:row>77</xdr:row>
                    <xdr:rowOff>57150</xdr:rowOff>
                  </from>
                  <to>
                    <xdr:col>16</xdr:col>
                    <xdr:colOff>66675</xdr:colOff>
                    <xdr:row>78</xdr:row>
                    <xdr:rowOff>66675</xdr:rowOff>
                  </to>
                </anchor>
              </controlPr>
            </control>
          </mc:Choice>
        </mc:AlternateContent>
        <mc:AlternateContent xmlns:mc="http://schemas.openxmlformats.org/markup-compatibility/2006">
          <mc:Choice Requires="x14">
            <control shapeId="15951" r:id="rId182" name="Check Box 591">
              <controlPr defaultSize="0" autoFill="0" autoLine="0" autoPict="0">
                <anchor moveWithCells="1" sizeWithCells="1">
                  <from>
                    <xdr:col>19</xdr:col>
                    <xdr:colOff>38100</xdr:colOff>
                    <xdr:row>76</xdr:row>
                    <xdr:rowOff>47625</xdr:rowOff>
                  </from>
                  <to>
                    <xdr:col>20</xdr:col>
                    <xdr:colOff>66675</xdr:colOff>
                    <xdr:row>77</xdr:row>
                    <xdr:rowOff>66675</xdr:rowOff>
                  </to>
                </anchor>
              </controlPr>
            </control>
          </mc:Choice>
        </mc:AlternateContent>
        <mc:AlternateContent xmlns:mc="http://schemas.openxmlformats.org/markup-compatibility/2006">
          <mc:Choice Requires="x14">
            <control shapeId="15952" r:id="rId183" name="Check Box 592">
              <controlPr defaultSize="0" autoFill="0" autoLine="0" autoPict="0">
                <anchor moveWithCells="1" sizeWithCells="1">
                  <from>
                    <xdr:col>20</xdr:col>
                    <xdr:colOff>38100</xdr:colOff>
                    <xdr:row>77</xdr:row>
                    <xdr:rowOff>57150</xdr:rowOff>
                  </from>
                  <to>
                    <xdr:col>21</xdr:col>
                    <xdr:colOff>66675</xdr:colOff>
                    <xdr:row>78</xdr:row>
                    <xdr:rowOff>66675</xdr:rowOff>
                  </to>
                </anchor>
              </controlPr>
            </control>
          </mc:Choice>
        </mc:AlternateContent>
        <mc:AlternateContent xmlns:mc="http://schemas.openxmlformats.org/markup-compatibility/2006">
          <mc:Choice Requires="x14">
            <control shapeId="15953" r:id="rId184" name="Check Box 593">
              <controlPr defaultSize="0" autoFill="0" autoLine="0" autoPict="0">
                <anchor moveWithCells="1" sizeWithCells="1">
                  <from>
                    <xdr:col>14</xdr:col>
                    <xdr:colOff>38100</xdr:colOff>
                    <xdr:row>78</xdr:row>
                    <xdr:rowOff>57150</xdr:rowOff>
                  </from>
                  <to>
                    <xdr:col>15</xdr:col>
                    <xdr:colOff>66675</xdr:colOff>
                    <xdr:row>79</xdr:row>
                    <xdr:rowOff>66675</xdr:rowOff>
                  </to>
                </anchor>
              </controlPr>
            </control>
          </mc:Choice>
        </mc:AlternateContent>
        <mc:AlternateContent xmlns:mc="http://schemas.openxmlformats.org/markup-compatibility/2006">
          <mc:Choice Requires="x14">
            <control shapeId="15954" r:id="rId185" name="Check Box 594">
              <controlPr defaultSize="0" autoFill="0" autoLine="0" autoPict="0">
                <anchor moveWithCells="1" sizeWithCells="1">
                  <from>
                    <xdr:col>15</xdr:col>
                    <xdr:colOff>38100</xdr:colOff>
                    <xdr:row>79</xdr:row>
                    <xdr:rowOff>57150</xdr:rowOff>
                  </from>
                  <to>
                    <xdr:col>16</xdr:col>
                    <xdr:colOff>66675</xdr:colOff>
                    <xdr:row>80</xdr:row>
                    <xdr:rowOff>76200</xdr:rowOff>
                  </to>
                </anchor>
              </controlPr>
            </control>
          </mc:Choice>
        </mc:AlternateContent>
        <mc:AlternateContent xmlns:mc="http://schemas.openxmlformats.org/markup-compatibility/2006">
          <mc:Choice Requires="x14">
            <control shapeId="15955" r:id="rId186" name="Check Box 595">
              <controlPr defaultSize="0" autoFill="0" autoLine="0" autoPict="0">
                <anchor moveWithCells="1" sizeWithCells="1">
                  <from>
                    <xdr:col>19</xdr:col>
                    <xdr:colOff>38100</xdr:colOff>
                    <xdr:row>78</xdr:row>
                    <xdr:rowOff>57150</xdr:rowOff>
                  </from>
                  <to>
                    <xdr:col>20</xdr:col>
                    <xdr:colOff>66675</xdr:colOff>
                    <xdr:row>79</xdr:row>
                    <xdr:rowOff>66675</xdr:rowOff>
                  </to>
                </anchor>
              </controlPr>
            </control>
          </mc:Choice>
        </mc:AlternateContent>
        <mc:AlternateContent xmlns:mc="http://schemas.openxmlformats.org/markup-compatibility/2006">
          <mc:Choice Requires="x14">
            <control shapeId="15956" r:id="rId187" name="Check Box 596">
              <controlPr defaultSize="0" autoFill="0" autoLine="0" autoPict="0">
                <anchor moveWithCells="1" sizeWithCells="1">
                  <from>
                    <xdr:col>20</xdr:col>
                    <xdr:colOff>38100</xdr:colOff>
                    <xdr:row>79</xdr:row>
                    <xdr:rowOff>57150</xdr:rowOff>
                  </from>
                  <to>
                    <xdr:col>21</xdr:col>
                    <xdr:colOff>66675</xdr:colOff>
                    <xdr:row>80</xdr:row>
                    <xdr:rowOff>76200</xdr:rowOff>
                  </to>
                </anchor>
              </controlPr>
            </control>
          </mc:Choice>
        </mc:AlternateContent>
        <mc:AlternateContent xmlns:mc="http://schemas.openxmlformats.org/markup-compatibility/2006">
          <mc:Choice Requires="x14">
            <control shapeId="15957" r:id="rId188" name="Check Box 597">
              <controlPr defaultSize="0" autoFill="0" autoLine="0" autoPict="0">
                <anchor moveWithCells="1" sizeWithCells="1">
                  <from>
                    <xdr:col>14</xdr:col>
                    <xdr:colOff>38100</xdr:colOff>
                    <xdr:row>80</xdr:row>
                    <xdr:rowOff>57150</xdr:rowOff>
                  </from>
                  <to>
                    <xdr:col>15</xdr:col>
                    <xdr:colOff>57150</xdr:colOff>
                    <xdr:row>80</xdr:row>
                    <xdr:rowOff>447675</xdr:rowOff>
                  </to>
                </anchor>
              </controlPr>
            </control>
          </mc:Choice>
        </mc:AlternateContent>
        <mc:AlternateContent xmlns:mc="http://schemas.openxmlformats.org/markup-compatibility/2006">
          <mc:Choice Requires="x14">
            <control shapeId="15958" r:id="rId189" name="Check Box 598">
              <controlPr defaultSize="0" autoFill="0" autoLine="0" autoPict="0">
                <anchor moveWithCells="1" sizeWithCells="1">
                  <from>
                    <xdr:col>15</xdr:col>
                    <xdr:colOff>76200</xdr:colOff>
                    <xdr:row>81</xdr:row>
                    <xdr:rowOff>104775</xdr:rowOff>
                  </from>
                  <to>
                    <xdr:col>16</xdr:col>
                    <xdr:colOff>123825</xdr:colOff>
                    <xdr:row>81</xdr:row>
                    <xdr:rowOff>428625</xdr:rowOff>
                  </to>
                </anchor>
              </controlPr>
            </control>
          </mc:Choice>
        </mc:AlternateContent>
        <mc:AlternateContent xmlns:mc="http://schemas.openxmlformats.org/markup-compatibility/2006">
          <mc:Choice Requires="x14">
            <control shapeId="15959" r:id="rId190" name="Check Box 599">
              <controlPr defaultSize="0" autoFill="0" autoLine="0" autoPict="0">
                <anchor moveWithCells="1" sizeWithCells="1">
                  <from>
                    <xdr:col>19</xdr:col>
                    <xdr:colOff>47625</xdr:colOff>
                    <xdr:row>80</xdr:row>
                    <xdr:rowOff>76200</xdr:rowOff>
                  </from>
                  <to>
                    <xdr:col>20</xdr:col>
                    <xdr:colOff>95250</xdr:colOff>
                    <xdr:row>80</xdr:row>
                    <xdr:rowOff>419100</xdr:rowOff>
                  </to>
                </anchor>
              </controlPr>
            </control>
          </mc:Choice>
        </mc:AlternateContent>
        <mc:AlternateContent xmlns:mc="http://schemas.openxmlformats.org/markup-compatibility/2006">
          <mc:Choice Requires="x14">
            <control shapeId="15960" r:id="rId191" name="Check Box 600">
              <controlPr defaultSize="0" autoFill="0" autoLine="0" autoPict="0">
                <anchor moveWithCells="1" sizeWithCells="1">
                  <from>
                    <xdr:col>20</xdr:col>
                    <xdr:colOff>47625</xdr:colOff>
                    <xdr:row>81</xdr:row>
                    <xdr:rowOff>76200</xdr:rowOff>
                  </from>
                  <to>
                    <xdr:col>21</xdr:col>
                    <xdr:colOff>142875</xdr:colOff>
                    <xdr:row>81</xdr:row>
                    <xdr:rowOff>428625</xdr:rowOff>
                  </to>
                </anchor>
              </controlPr>
            </control>
          </mc:Choice>
        </mc:AlternateContent>
        <mc:AlternateContent xmlns:mc="http://schemas.openxmlformats.org/markup-compatibility/2006">
          <mc:Choice Requires="x14">
            <control shapeId="15989" r:id="rId192" name="Check Box 629">
              <controlPr defaultSize="0" autoFill="0" autoLine="0" autoPict="0">
                <anchor moveWithCells="1" sizeWithCells="1">
                  <from>
                    <xdr:col>14</xdr:col>
                    <xdr:colOff>19050</xdr:colOff>
                    <xdr:row>5</xdr:row>
                    <xdr:rowOff>47625</xdr:rowOff>
                  </from>
                  <to>
                    <xdr:col>15</xdr:col>
                    <xdr:colOff>57150</xdr:colOff>
                    <xdr:row>6</xdr:row>
                    <xdr:rowOff>9525</xdr:rowOff>
                  </to>
                </anchor>
              </controlPr>
            </control>
          </mc:Choice>
        </mc:AlternateContent>
        <mc:AlternateContent xmlns:mc="http://schemas.openxmlformats.org/markup-compatibility/2006">
          <mc:Choice Requires="x14">
            <control shapeId="15990" r:id="rId193" name="Check Box 630">
              <controlPr defaultSize="0" autoFill="0" autoLine="0" autoPict="0">
                <anchor moveWithCells="1" sizeWithCells="1">
                  <from>
                    <xdr:col>15</xdr:col>
                    <xdr:colOff>9525</xdr:colOff>
                    <xdr:row>6</xdr:row>
                    <xdr:rowOff>28575</xdr:rowOff>
                  </from>
                  <to>
                    <xdr:col>16</xdr:col>
                    <xdr:colOff>38100</xdr:colOff>
                    <xdr:row>7</xdr:row>
                    <xdr:rowOff>47625</xdr:rowOff>
                  </to>
                </anchor>
              </controlPr>
            </control>
          </mc:Choice>
        </mc:AlternateContent>
        <mc:AlternateContent xmlns:mc="http://schemas.openxmlformats.org/markup-compatibility/2006">
          <mc:Choice Requires="x14">
            <control shapeId="15991" r:id="rId194" name="Check Box 631">
              <controlPr defaultSize="0" autoFill="0" autoLine="0" autoPict="0">
                <anchor moveWithCells="1" sizeWithCells="1">
                  <from>
                    <xdr:col>19</xdr:col>
                    <xdr:colOff>9525</xdr:colOff>
                    <xdr:row>4</xdr:row>
                    <xdr:rowOff>628650</xdr:rowOff>
                  </from>
                  <to>
                    <xdr:col>20</xdr:col>
                    <xdr:colOff>38100</xdr:colOff>
                    <xdr:row>6</xdr:row>
                    <xdr:rowOff>9525</xdr:rowOff>
                  </to>
                </anchor>
              </controlPr>
            </control>
          </mc:Choice>
        </mc:AlternateContent>
        <mc:AlternateContent xmlns:mc="http://schemas.openxmlformats.org/markup-compatibility/2006">
          <mc:Choice Requires="x14">
            <control shapeId="15992" r:id="rId195" name="Check Box 632">
              <controlPr defaultSize="0" autoFill="0" autoLine="0" autoPict="0">
                <anchor moveWithCells="1" sizeWithCells="1">
                  <from>
                    <xdr:col>20</xdr:col>
                    <xdr:colOff>9525</xdr:colOff>
                    <xdr:row>6</xdr:row>
                    <xdr:rowOff>28575</xdr:rowOff>
                  </from>
                  <to>
                    <xdr:col>21</xdr:col>
                    <xdr:colOff>38100</xdr:colOff>
                    <xdr:row>7</xdr:row>
                    <xdr:rowOff>47625</xdr:rowOff>
                  </to>
                </anchor>
              </controlPr>
            </control>
          </mc:Choice>
        </mc:AlternateContent>
        <mc:AlternateContent xmlns:mc="http://schemas.openxmlformats.org/markup-compatibility/2006">
          <mc:Choice Requires="x14">
            <control shapeId="15993" r:id="rId196" name="Check Box 633">
              <controlPr defaultSize="0" autoFill="0" autoLine="0" autoPict="0">
                <anchor moveWithCells="1" sizeWithCells="1">
                  <from>
                    <xdr:col>14</xdr:col>
                    <xdr:colOff>9525</xdr:colOff>
                    <xdr:row>7</xdr:row>
                    <xdr:rowOff>38100</xdr:rowOff>
                  </from>
                  <to>
                    <xdr:col>15</xdr:col>
                    <xdr:colOff>38100</xdr:colOff>
                    <xdr:row>8</xdr:row>
                    <xdr:rowOff>47625</xdr:rowOff>
                  </to>
                </anchor>
              </controlPr>
            </control>
          </mc:Choice>
        </mc:AlternateContent>
        <mc:AlternateContent xmlns:mc="http://schemas.openxmlformats.org/markup-compatibility/2006">
          <mc:Choice Requires="x14">
            <control shapeId="15994" r:id="rId197" name="Check Box 634">
              <controlPr defaultSize="0" autoFill="0" autoLine="0" autoPict="0">
                <anchor moveWithCells="1" sizeWithCells="1">
                  <from>
                    <xdr:col>15</xdr:col>
                    <xdr:colOff>19050</xdr:colOff>
                    <xdr:row>8</xdr:row>
                    <xdr:rowOff>47625</xdr:rowOff>
                  </from>
                  <to>
                    <xdr:col>16</xdr:col>
                    <xdr:colOff>47625</xdr:colOff>
                    <xdr:row>9</xdr:row>
                    <xdr:rowOff>57150</xdr:rowOff>
                  </to>
                </anchor>
              </controlPr>
            </control>
          </mc:Choice>
        </mc:AlternateContent>
        <mc:AlternateContent xmlns:mc="http://schemas.openxmlformats.org/markup-compatibility/2006">
          <mc:Choice Requires="x14">
            <control shapeId="15995" r:id="rId198" name="Check Box 635">
              <controlPr defaultSize="0" autoFill="0" autoLine="0" autoPict="0">
                <anchor moveWithCells="1" sizeWithCells="1">
                  <from>
                    <xdr:col>19</xdr:col>
                    <xdr:colOff>19050</xdr:colOff>
                    <xdr:row>7</xdr:row>
                    <xdr:rowOff>47625</xdr:rowOff>
                  </from>
                  <to>
                    <xdr:col>20</xdr:col>
                    <xdr:colOff>47625</xdr:colOff>
                    <xdr:row>8</xdr:row>
                    <xdr:rowOff>57150</xdr:rowOff>
                  </to>
                </anchor>
              </controlPr>
            </control>
          </mc:Choice>
        </mc:AlternateContent>
        <mc:AlternateContent xmlns:mc="http://schemas.openxmlformats.org/markup-compatibility/2006">
          <mc:Choice Requires="x14">
            <control shapeId="15996" r:id="rId199" name="Check Box 636">
              <controlPr defaultSize="0" autoFill="0" autoLine="0" autoPict="0">
                <anchor moveWithCells="1" sizeWithCells="1">
                  <from>
                    <xdr:col>20</xdr:col>
                    <xdr:colOff>19050</xdr:colOff>
                    <xdr:row>8</xdr:row>
                    <xdr:rowOff>47625</xdr:rowOff>
                  </from>
                  <to>
                    <xdr:col>21</xdr:col>
                    <xdr:colOff>47625</xdr:colOff>
                    <xdr:row>9</xdr:row>
                    <xdr:rowOff>57150</xdr:rowOff>
                  </to>
                </anchor>
              </controlPr>
            </control>
          </mc:Choice>
        </mc:AlternateContent>
        <mc:AlternateContent xmlns:mc="http://schemas.openxmlformats.org/markup-compatibility/2006">
          <mc:Choice Requires="x14">
            <control shapeId="15997" r:id="rId200" name="Check Box 637">
              <controlPr defaultSize="0" autoFill="0" autoLine="0" autoPict="0">
                <anchor moveWithCells="1" sizeWithCells="1">
                  <from>
                    <xdr:col>14</xdr:col>
                    <xdr:colOff>9525</xdr:colOff>
                    <xdr:row>9</xdr:row>
                    <xdr:rowOff>47625</xdr:rowOff>
                  </from>
                  <to>
                    <xdr:col>15</xdr:col>
                    <xdr:colOff>38100</xdr:colOff>
                    <xdr:row>10</xdr:row>
                    <xdr:rowOff>57150</xdr:rowOff>
                  </to>
                </anchor>
              </controlPr>
            </control>
          </mc:Choice>
        </mc:AlternateContent>
        <mc:AlternateContent xmlns:mc="http://schemas.openxmlformats.org/markup-compatibility/2006">
          <mc:Choice Requires="x14">
            <control shapeId="15998" r:id="rId201" name="Check Box 638">
              <controlPr defaultSize="0" autoFill="0" autoLine="0" autoPict="0">
                <anchor moveWithCells="1" sizeWithCells="1">
                  <from>
                    <xdr:col>15</xdr:col>
                    <xdr:colOff>9525</xdr:colOff>
                    <xdr:row>10</xdr:row>
                    <xdr:rowOff>38100</xdr:rowOff>
                  </from>
                  <to>
                    <xdr:col>16</xdr:col>
                    <xdr:colOff>38100</xdr:colOff>
                    <xdr:row>11</xdr:row>
                    <xdr:rowOff>47625</xdr:rowOff>
                  </to>
                </anchor>
              </controlPr>
            </control>
          </mc:Choice>
        </mc:AlternateContent>
        <mc:AlternateContent xmlns:mc="http://schemas.openxmlformats.org/markup-compatibility/2006">
          <mc:Choice Requires="x14">
            <control shapeId="15999" r:id="rId202" name="Check Box 639">
              <controlPr defaultSize="0" autoFill="0" autoLine="0" autoPict="0">
                <anchor moveWithCells="1" sizeWithCells="1">
                  <from>
                    <xdr:col>19</xdr:col>
                    <xdr:colOff>19050</xdr:colOff>
                    <xdr:row>9</xdr:row>
                    <xdr:rowOff>47625</xdr:rowOff>
                  </from>
                  <to>
                    <xdr:col>20</xdr:col>
                    <xdr:colOff>47625</xdr:colOff>
                    <xdr:row>10</xdr:row>
                    <xdr:rowOff>57150</xdr:rowOff>
                  </to>
                </anchor>
              </controlPr>
            </control>
          </mc:Choice>
        </mc:AlternateContent>
        <mc:AlternateContent xmlns:mc="http://schemas.openxmlformats.org/markup-compatibility/2006">
          <mc:Choice Requires="x14">
            <control shapeId="16000" r:id="rId203" name="Check Box 640">
              <controlPr defaultSize="0" autoFill="0" autoLine="0" autoPict="0">
                <anchor moveWithCells="1" sizeWithCells="1">
                  <from>
                    <xdr:col>20</xdr:col>
                    <xdr:colOff>19050</xdr:colOff>
                    <xdr:row>10</xdr:row>
                    <xdr:rowOff>47625</xdr:rowOff>
                  </from>
                  <to>
                    <xdr:col>21</xdr:col>
                    <xdr:colOff>47625</xdr:colOff>
                    <xdr:row>11</xdr:row>
                    <xdr:rowOff>57150</xdr:rowOff>
                  </to>
                </anchor>
              </controlPr>
            </control>
          </mc:Choice>
        </mc:AlternateContent>
        <mc:AlternateContent xmlns:mc="http://schemas.openxmlformats.org/markup-compatibility/2006">
          <mc:Choice Requires="x14">
            <control shapeId="16001" r:id="rId204" name="Check Box 641">
              <controlPr defaultSize="0" autoFill="0" autoLine="0" autoPict="0">
                <anchor moveWithCells="1" sizeWithCells="1">
                  <from>
                    <xdr:col>14</xdr:col>
                    <xdr:colOff>19050</xdr:colOff>
                    <xdr:row>11</xdr:row>
                    <xdr:rowOff>47625</xdr:rowOff>
                  </from>
                  <to>
                    <xdr:col>15</xdr:col>
                    <xdr:colOff>47625</xdr:colOff>
                    <xdr:row>12</xdr:row>
                    <xdr:rowOff>57150</xdr:rowOff>
                  </to>
                </anchor>
              </controlPr>
            </control>
          </mc:Choice>
        </mc:AlternateContent>
        <mc:AlternateContent xmlns:mc="http://schemas.openxmlformats.org/markup-compatibility/2006">
          <mc:Choice Requires="x14">
            <control shapeId="16002" r:id="rId205" name="Check Box 642">
              <controlPr defaultSize="0" autoFill="0" autoLine="0" autoPict="0">
                <anchor moveWithCells="1" sizeWithCells="1">
                  <from>
                    <xdr:col>15</xdr:col>
                    <xdr:colOff>19050</xdr:colOff>
                    <xdr:row>12</xdr:row>
                    <xdr:rowOff>47625</xdr:rowOff>
                  </from>
                  <to>
                    <xdr:col>16</xdr:col>
                    <xdr:colOff>47625</xdr:colOff>
                    <xdr:row>13</xdr:row>
                    <xdr:rowOff>57150</xdr:rowOff>
                  </to>
                </anchor>
              </controlPr>
            </control>
          </mc:Choice>
        </mc:AlternateContent>
        <mc:AlternateContent xmlns:mc="http://schemas.openxmlformats.org/markup-compatibility/2006">
          <mc:Choice Requires="x14">
            <control shapeId="16003" r:id="rId206" name="Check Box 643">
              <controlPr defaultSize="0" autoFill="0" autoLine="0" autoPict="0">
                <anchor moveWithCells="1" sizeWithCells="1">
                  <from>
                    <xdr:col>19</xdr:col>
                    <xdr:colOff>19050</xdr:colOff>
                    <xdr:row>11</xdr:row>
                    <xdr:rowOff>47625</xdr:rowOff>
                  </from>
                  <to>
                    <xdr:col>20</xdr:col>
                    <xdr:colOff>47625</xdr:colOff>
                    <xdr:row>12</xdr:row>
                    <xdr:rowOff>57150</xdr:rowOff>
                  </to>
                </anchor>
              </controlPr>
            </control>
          </mc:Choice>
        </mc:AlternateContent>
        <mc:AlternateContent xmlns:mc="http://schemas.openxmlformats.org/markup-compatibility/2006">
          <mc:Choice Requires="x14">
            <control shapeId="16004" r:id="rId207" name="Check Box 644">
              <controlPr defaultSize="0" autoFill="0" autoLine="0" autoPict="0">
                <anchor moveWithCells="1" sizeWithCells="1">
                  <from>
                    <xdr:col>20</xdr:col>
                    <xdr:colOff>19050</xdr:colOff>
                    <xdr:row>12</xdr:row>
                    <xdr:rowOff>47625</xdr:rowOff>
                  </from>
                  <to>
                    <xdr:col>21</xdr:col>
                    <xdr:colOff>47625</xdr:colOff>
                    <xdr:row>13</xdr:row>
                    <xdr:rowOff>57150</xdr:rowOff>
                  </to>
                </anchor>
              </controlPr>
            </control>
          </mc:Choice>
        </mc:AlternateContent>
        <mc:AlternateContent xmlns:mc="http://schemas.openxmlformats.org/markup-compatibility/2006">
          <mc:Choice Requires="x14">
            <control shapeId="16005" r:id="rId208" name="Check Box 645">
              <controlPr defaultSize="0" autoFill="0" autoLine="0" autoPict="0">
                <anchor moveWithCells="1" sizeWithCells="1">
                  <from>
                    <xdr:col>14</xdr:col>
                    <xdr:colOff>19050</xdr:colOff>
                    <xdr:row>13</xdr:row>
                    <xdr:rowOff>47625</xdr:rowOff>
                  </from>
                  <to>
                    <xdr:col>15</xdr:col>
                    <xdr:colOff>47625</xdr:colOff>
                    <xdr:row>14</xdr:row>
                    <xdr:rowOff>57150</xdr:rowOff>
                  </to>
                </anchor>
              </controlPr>
            </control>
          </mc:Choice>
        </mc:AlternateContent>
        <mc:AlternateContent xmlns:mc="http://schemas.openxmlformats.org/markup-compatibility/2006">
          <mc:Choice Requires="x14">
            <control shapeId="16006" r:id="rId209" name="Check Box 646">
              <controlPr defaultSize="0" autoFill="0" autoLine="0" autoPict="0">
                <anchor moveWithCells="1" sizeWithCells="1">
                  <from>
                    <xdr:col>15</xdr:col>
                    <xdr:colOff>19050</xdr:colOff>
                    <xdr:row>14</xdr:row>
                    <xdr:rowOff>47625</xdr:rowOff>
                  </from>
                  <to>
                    <xdr:col>16</xdr:col>
                    <xdr:colOff>47625</xdr:colOff>
                    <xdr:row>15</xdr:row>
                    <xdr:rowOff>57150</xdr:rowOff>
                  </to>
                </anchor>
              </controlPr>
            </control>
          </mc:Choice>
        </mc:AlternateContent>
        <mc:AlternateContent xmlns:mc="http://schemas.openxmlformats.org/markup-compatibility/2006">
          <mc:Choice Requires="x14">
            <control shapeId="16007" r:id="rId210" name="Check Box 647">
              <controlPr defaultSize="0" autoFill="0" autoLine="0" autoPict="0">
                <anchor moveWithCells="1" sizeWithCells="1">
                  <from>
                    <xdr:col>19</xdr:col>
                    <xdr:colOff>19050</xdr:colOff>
                    <xdr:row>13</xdr:row>
                    <xdr:rowOff>47625</xdr:rowOff>
                  </from>
                  <to>
                    <xdr:col>20</xdr:col>
                    <xdr:colOff>47625</xdr:colOff>
                    <xdr:row>14</xdr:row>
                    <xdr:rowOff>57150</xdr:rowOff>
                  </to>
                </anchor>
              </controlPr>
            </control>
          </mc:Choice>
        </mc:AlternateContent>
        <mc:AlternateContent xmlns:mc="http://schemas.openxmlformats.org/markup-compatibility/2006">
          <mc:Choice Requires="x14">
            <control shapeId="16008" r:id="rId211" name="Check Box 648">
              <controlPr defaultSize="0" autoFill="0" autoLine="0" autoPict="0">
                <anchor moveWithCells="1" sizeWithCells="1">
                  <from>
                    <xdr:col>20</xdr:col>
                    <xdr:colOff>19050</xdr:colOff>
                    <xdr:row>14</xdr:row>
                    <xdr:rowOff>47625</xdr:rowOff>
                  </from>
                  <to>
                    <xdr:col>21</xdr:col>
                    <xdr:colOff>47625</xdr:colOff>
                    <xdr:row>15</xdr:row>
                    <xdr:rowOff>57150</xdr:rowOff>
                  </to>
                </anchor>
              </controlPr>
            </control>
          </mc:Choice>
        </mc:AlternateContent>
        <mc:AlternateContent xmlns:mc="http://schemas.openxmlformats.org/markup-compatibility/2006">
          <mc:Choice Requires="x14">
            <control shapeId="16009" r:id="rId212" name="Check Box 649">
              <controlPr defaultSize="0" autoFill="0" autoLine="0" autoPict="0">
                <anchor moveWithCells="1" sizeWithCells="1">
                  <from>
                    <xdr:col>14</xdr:col>
                    <xdr:colOff>19050</xdr:colOff>
                    <xdr:row>15</xdr:row>
                    <xdr:rowOff>47625</xdr:rowOff>
                  </from>
                  <to>
                    <xdr:col>15</xdr:col>
                    <xdr:colOff>47625</xdr:colOff>
                    <xdr:row>16</xdr:row>
                    <xdr:rowOff>57150</xdr:rowOff>
                  </to>
                </anchor>
              </controlPr>
            </control>
          </mc:Choice>
        </mc:AlternateContent>
        <mc:AlternateContent xmlns:mc="http://schemas.openxmlformats.org/markup-compatibility/2006">
          <mc:Choice Requires="x14">
            <control shapeId="16010" r:id="rId213" name="Check Box 650">
              <controlPr defaultSize="0" autoFill="0" autoLine="0" autoPict="0">
                <anchor moveWithCells="1" sizeWithCells="1">
                  <from>
                    <xdr:col>15</xdr:col>
                    <xdr:colOff>19050</xdr:colOff>
                    <xdr:row>16</xdr:row>
                    <xdr:rowOff>47625</xdr:rowOff>
                  </from>
                  <to>
                    <xdr:col>16</xdr:col>
                    <xdr:colOff>47625</xdr:colOff>
                    <xdr:row>17</xdr:row>
                    <xdr:rowOff>57150</xdr:rowOff>
                  </to>
                </anchor>
              </controlPr>
            </control>
          </mc:Choice>
        </mc:AlternateContent>
        <mc:AlternateContent xmlns:mc="http://schemas.openxmlformats.org/markup-compatibility/2006">
          <mc:Choice Requires="x14">
            <control shapeId="16011" r:id="rId214" name="Check Box 651">
              <controlPr defaultSize="0" autoFill="0" autoLine="0" autoPict="0">
                <anchor moveWithCells="1" sizeWithCells="1">
                  <from>
                    <xdr:col>19</xdr:col>
                    <xdr:colOff>19050</xdr:colOff>
                    <xdr:row>15</xdr:row>
                    <xdr:rowOff>47625</xdr:rowOff>
                  </from>
                  <to>
                    <xdr:col>20</xdr:col>
                    <xdr:colOff>47625</xdr:colOff>
                    <xdr:row>16</xdr:row>
                    <xdr:rowOff>57150</xdr:rowOff>
                  </to>
                </anchor>
              </controlPr>
            </control>
          </mc:Choice>
        </mc:AlternateContent>
        <mc:AlternateContent xmlns:mc="http://schemas.openxmlformats.org/markup-compatibility/2006">
          <mc:Choice Requires="x14">
            <control shapeId="16012" r:id="rId215" name="Check Box 652">
              <controlPr defaultSize="0" autoFill="0" autoLine="0" autoPict="0">
                <anchor moveWithCells="1" sizeWithCells="1">
                  <from>
                    <xdr:col>20</xdr:col>
                    <xdr:colOff>19050</xdr:colOff>
                    <xdr:row>16</xdr:row>
                    <xdr:rowOff>47625</xdr:rowOff>
                  </from>
                  <to>
                    <xdr:col>21</xdr:col>
                    <xdr:colOff>47625</xdr:colOff>
                    <xdr:row>17</xdr:row>
                    <xdr:rowOff>57150</xdr:rowOff>
                  </to>
                </anchor>
              </controlPr>
            </control>
          </mc:Choice>
        </mc:AlternateContent>
        <mc:AlternateContent xmlns:mc="http://schemas.openxmlformats.org/markup-compatibility/2006">
          <mc:Choice Requires="x14">
            <control shapeId="16013" r:id="rId216" name="Check Box 653">
              <controlPr defaultSize="0" autoFill="0" autoLine="0" autoPict="0">
                <anchor moveWithCells="1" sizeWithCells="1">
                  <from>
                    <xdr:col>14</xdr:col>
                    <xdr:colOff>19050</xdr:colOff>
                    <xdr:row>17</xdr:row>
                    <xdr:rowOff>47625</xdr:rowOff>
                  </from>
                  <to>
                    <xdr:col>15</xdr:col>
                    <xdr:colOff>47625</xdr:colOff>
                    <xdr:row>18</xdr:row>
                    <xdr:rowOff>57150</xdr:rowOff>
                  </to>
                </anchor>
              </controlPr>
            </control>
          </mc:Choice>
        </mc:AlternateContent>
        <mc:AlternateContent xmlns:mc="http://schemas.openxmlformats.org/markup-compatibility/2006">
          <mc:Choice Requires="x14">
            <control shapeId="16014" r:id="rId217" name="Check Box 654">
              <controlPr defaultSize="0" autoFill="0" autoLine="0" autoPict="0">
                <anchor moveWithCells="1" sizeWithCells="1">
                  <from>
                    <xdr:col>15</xdr:col>
                    <xdr:colOff>19050</xdr:colOff>
                    <xdr:row>18</xdr:row>
                    <xdr:rowOff>47625</xdr:rowOff>
                  </from>
                  <to>
                    <xdr:col>16</xdr:col>
                    <xdr:colOff>47625</xdr:colOff>
                    <xdr:row>19</xdr:row>
                    <xdr:rowOff>57150</xdr:rowOff>
                  </to>
                </anchor>
              </controlPr>
            </control>
          </mc:Choice>
        </mc:AlternateContent>
        <mc:AlternateContent xmlns:mc="http://schemas.openxmlformats.org/markup-compatibility/2006">
          <mc:Choice Requires="x14">
            <control shapeId="16015" r:id="rId218" name="Check Box 655">
              <controlPr defaultSize="0" autoFill="0" autoLine="0" autoPict="0">
                <anchor moveWithCells="1" sizeWithCells="1">
                  <from>
                    <xdr:col>19</xdr:col>
                    <xdr:colOff>19050</xdr:colOff>
                    <xdr:row>17</xdr:row>
                    <xdr:rowOff>47625</xdr:rowOff>
                  </from>
                  <to>
                    <xdr:col>20</xdr:col>
                    <xdr:colOff>47625</xdr:colOff>
                    <xdr:row>18</xdr:row>
                    <xdr:rowOff>57150</xdr:rowOff>
                  </to>
                </anchor>
              </controlPr>
            </control>
          </mc:Choice>
        </mc:AlternateContent>
        <mc:AlternateContent xmlns:mc="http://schemas.openxmlformats.org/markup-compatibility/2006">
          <mc:Choice Requires="x14">
            <control shapeId="16016" r:id="rId219" name="Check Box 656">
              <controlPr defaultSize="0" autoFill="0" autoLine="0" autoPict="0">
                <anchor moveWithCells="1" sizeWithCells="1">
                  <from>
                    <xdr:col>20</xdr:col>
                    <xdr:colOff>19050</xdr:colOff>
                    <xdr:row>18</xdr:row>
                    <xdr:rowOff>47625</xdr:rowOff>
                  </from>
                  <to>
                    <xdr:col>21</xdr:col>
                    <xdr:colOff>47625</xdr:colOff>
                    <xdr:row>19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n" allowBlank="1" showInputMessage="1" showErrorMessage="1">
          <xm:sqref>Z6:AQ19 JV6:KM19 TR6:UI19 ADN6:AEE19 ANJ6:AOA19 AXF6:AXW19 BHB6:BHS19 BQX6:BRO19 CAT6:CBK19 CKP6:CLG19 CUL6:CVC19 DEH6:DEY19 DOD6:DOU19 DXZ6:DYQ19 EHV6:EIM19 ERR6:ESI19 FBN6:FCE19 FLJ6:FMA19 FVF6:FVW19 GFB6:GFS19 GOX6:GPO19 GYT6:GZK19 HIP6:HJG19 HSL6:HTC19 ICH6:ICY19 IMD6:IMU19 IVZ6:IWQ19 JFV6:JGM19 JPR6:JQI19 JZN6:KAE19 KJJ6:KKA19 KTF6:KTW19 LDB6:LDS19 LMX6:LNO19 LWT6:LXK19 MGP6:MHG19 MQL6:MRC19 NAH6:NAY19 NKD6:NKU19 NTZ6:NUQ19 ODV6:OEM19 ONR6:OOI19 OXN6:OYE19 PHJ6:PIA19 PRF6:PRW19 QBB6:QBS19 QKX6:QLO19 QUT6:QVK19 REP6:RFG19 ROL6:RPC19 RYH6:RYY19 SID6:SIU19 SRZ6:SSQ19 TBV6:TCM19 TLR6:TMI19 TVN6:TWE19 UFJ6:UGA19 UPF6:UPW19 UZB6:UZS19 VIX6:VJO19 VST6:VTK19 WCP6:WDG19 WML6:WNC19 WWH6:WWY19 Z65542:AQ65555 JV65542:KM65555 TR65542:UI65555 ADN65542:AEE65555 ANJ65542:AOA65555 AXF65542:AXW65555 BHB65542:BHS65555 BQX65542:BRO65555 CAT65542:CBK65555 CKP65542:CLG65555 CUL65542:CVC65555 DEH65542:DEY65555 DOD65542:DOU65555 DXZ65542:DYQ65555 EHV65542:EIM65555 ERR65542:ESI65555 FBN65542:FCE65555 FLJ65542:FMA65555 FVF65542:FVW65555 GFB65542:GFS65555 GOX65542:GPO65555 GYT65542:GZK65555 HIP65542:HJG65555 HSL65542:HTC65555 ICH65542:ICY65555 IMD65542:IMU65555 IVZ65542:IWQ65555 JFV65542:JGM65555 JPR65542:JQI65555 JZN65542:KAE65555 KJJ65542:KKA65555 KTF65542:KTW65555 LDB65542:LDS65555 LMX65542:LNO65555 LWT65542:LXK65555 MGP65542:MHG65555 MQL65542:MRC65555 NAH65542:NAY65555 NKD65542:NKU65555 NTZ65542:NUQ65555 ODV65542:OEM65555 ONR65542:OOI65555 OXN65542:OYE65555 PHJ65542:PIA65555 PRF65542:PRW65555 QBB65542:QBS65555 QKX65542:QLO65555 QUT65542:QVK65555 REP65542:RFG65555 ROL65542:RPC65555 RYH65542:RYY65555 SID65542:SIU65555 SRZ65542:SSQ65555 TBV65542:TCM65555 TLR65542:TMI65555 TVN65542:TWE65555 UFJ65542:UGA65555 UPF65542:UPW65555 UZB65542:UZS65555 VIX65542:VJO65555 VST65542:VTK65555 WCP65542:WDG65555 WML65542:WNC65555 WWH65542:WWY65555 Z131078:AQ131091 JV131078:KM131091 TR131078:UI131091 ADN131078:AEE131091 ANJ131078:AOA131091 AXF131078:AXW131091 BHB131078:BHS131091 BQX131078:BRO131091 CAT131078:CBK131091 CKP131078:CLG131091 CUL131078:CVC131091 DEH131078:DEY131091 DOD131078:DOU131091 DXZ131078:DYQ131091 EHV131078:EIM131091 ERR131078:ESI131091 FBN131078:FCE131091 FLJ131078:FMA131091 FVF131078:FVW131091 GFB131078:GFS131091 GOX131078:GPO131091 GYT131078:GZK131091 HIP131078:HJG131091 HSL131078:HTC131091 ICH131078:ICY131091 IMD131078:IMU131091 IVZ131078:IWQ131091 JFV131078:JGM131091 JPR131078:JQI131091 JZN131078:KAE131091 KJJ131078:KKA131091 KTF131078:KTW131091 LDB131078:LDS131091 LMX131078:LNO131091 LWT131078:LXK131091 MGP131078:MHG131091 MQL131078:MRC131091 NAH131078:NAY131091 NKD131078:NKU131091 NTZ131078:NUQ131091 ODV131078:OEM131091 ONR131078:OOI131091 OXN131078:OYE131091 PHJ131078:PIA131091 PRF131078:PRW131091 QBB131078:QBS131091 QKX131078:QLO131091 QUT131078:QVK131091 REP131078:RFG131091 ROL131078:RPC131091 RYH131078:RYY131091 SID131078:SIU131091 SRZ131078:SSQ131091 TBV131078:TCM131091 TLR131078:TMI131091 TVN131078:TWE131091 UFJ131078:UGA131091 UPF131078:UPW131091 UZB131078:UZS131091 VIX131078:VJO131091 VST131078:VTK131091 WCP131078:WDG131091 WML131078:WNC131091 WWH131078:WWY131091 Z196614:AQ196627 JV196614:KM196627 TR196614:UI196627 ADN196614:AEE196627 ANJ196614:AOA196627 AXF196614:AXW196627 BHB196614:BHS196627 BQX196614:BRO196627 CAT196614:CBK196627 CKP196614:CLG196627 CUL196614:CVC196627 DEH196614:DEY196627 DOD196614:DOU196627 DXZ196614:DYQ196627 EHV196614:EIM196627 ERR196614:ESI196627 FBN196614:FCE196627 FLJ196614:FMA196627 FVF196614:FVW196627 GFB196614:GFS196627 GOX196614:GPO196627 GYT196614:GZK196627 HIP196614:HJG196627 HSL196614:HTC196627 ICH196614:ICY196627 IMD196614:IMU196627 IVZ196614:IWQ196627 JFV196614:JGM196627 JPR196614:JQI196627 JZN196614:KAE196627 KJJ196614:KKA196627 KTF196614:KTW196627 LDB196614:LDS196627 LMX196614:LNO196627 LWT196614:LXK196627 MGP196614:MHG196627 MQL196614:MRC196627 NAH196614:NAY196627 NKD196614:NKU196627 NTZ196614:NUQ196627 ODV196614:OEM196627 ONR196614:OOI196627 OXN196614:OYE196627 PHJ196614:PIA196627 PRF196614:PRW196627 QBB196614:QBS196627 QKX196614:QLO196627 QUT196614:QVK196627 REP196614:RFG196627 ROL196614:RPC196627 RYH196614:RYY196627 SID196614:SIU196627 SRZ196614:SSQ196627 TBV196614:TCM196627 TLR196614:TMI196627 TVN196614:TWE196627 UFJ196614:UGA196627 UPF196614:UPW196627 UZB196614:UZS196627 VIX196614:VJO196627 VST196614:VTK196627 WCP196614:WDG196627 WML196614:WNC196627 WWH196614:WWY196627 Z262150:AQ262163 JV262150:KM262163 TR262150:UI262163 ADN262150:AEE262163 ANJ262150:AOA262163 AXF262150:AXW262163 BHB262150:BHS262163 BQX262150:BRO262163 CAT262150:CBK262163 CKP262150:CLG262163 CUL262150:CVC262163 DEH262150:DEY262163 DOD262150:DOU262163 DXZ262150:DYQ262163 EHV262150:EIM262163 ERR262150:ESI262163 FBN262150:FCE262163 FLJ262150:FMA262163 FVF262150:FVW262163 GFB262150:GFS262163 GOX262150:GPO262163 GYT262150:GZK262163 HIP262150:HJG262163 HSL262150:HTC262163 ICH262150:ICY262163 IMD262150:IMU262163 IVZ262150:IWQ262163 JFV262150:JGM262163 JPR262150:JQI262163 JZN262150:KAE262163 KJJ262150:KKA262163 KTF262150:KTW262163 LDB262150:LDS262163 LMX262150:LNO262163 LWT262150:LXK262163 MGP262150:MHG262163 MQL262150:MRC262163 NAH262150:NAY262163 NKD262150:NKU262163 NTZ262150:NUQ262163 ODV262150:OEM262163 ONR262150:OOI262163 OXN262150:OYE262163 PHJ262150:PIA262163 PRF262150:PRW262163 QBB262150:QBS262163 QKX262150:QLO262163 QUT262150:QVK262163 REP262150:RFG262163 ROL262150:RPC262163 RYH262150:RYY262163 SID262150:SIU262163 SRZ262150:SSQ262163 TBV262150:TCM262163 TLR262150:TMI262163 TVN262150:TWE262163 UFJ262150:UGA262163 UPF262150:UPW262163 UZB262150:UZS262163 VIX262150:VJO262163 VST262150:VTK262163 WCP262150:WDG262163 WML262150:WNC262163 WWH262150:WWY262163 Z327686:AQ327699 JV327686:KM327699 TR327686:UI327699 ADN327686:AEE327699 ANJ327686:AOA327699 AXF327686:AXW327699 BHB327686:BHS327699 BQX327686:BRO327699 CAT327686:CBK327699 CKP327686:CLG327699 CUL327686:CVC327699 DEH327686:DEY327699 DOD327686:DOU327699 DXZ327686:DYQ327699 EHV327686:EIM327699 ERR327686:ESI327699 FBN327686:FCE327699 FLJ327686:FMA327699 FVF327686:FVW327699 GFB327686:GFS327699 GOX327686:GPO327699 GYT327686:GZK327699 HIP327686:HJG327699 HSL327686:HTC327699 ICH327686:ICY327699 IMD327686:IMU327699 IVZ327686:IWQ327699 JFV327686:JGM327699 JPR327686:JQI327699 JZN327686:KAE327699 KJJ327686:KKA327699 KTF327686:KTW327699 LDB327686:LDS327699 LMX327686:LNO327699 LWT327686:LXK327699 MGP327686:MHG327699 MQL327686:MRC327699 NAH327686:NAY327699 NKD327686:NKU327699 NTZ327686:NUQ327699 ODV327686:OEM327699 ONR327686:OOI327699 OXN327686:OYE327699 PHJ327686:PIA327699 PRF327686:PRW327699 QBB327686:QBS327699 QKX327686:QLO327699 QUT327686:QVK327699 REP327686:RFG327699 ROL327686:RPC327699 RYH327686:RYY327699 SID327686:SIU327699 SRZ327686:SSQ327699 TBV327686:TCM327699 TLR327686:TMI327699 TVN327686:TWE327699 UFJ327686:UGA327699 UPF327686:UPW327699 UZB327686:UZS327699 VIX327686:VJO327699 VST327686:VTK327699 WCP327686:WDG327699 WML327686:WNC327699 WWH327686:WWY327699 Z393222:AQ393235 JV393222:KM393235 TR393222:UI393235 ADN393222:AEE393235 ANJ393222:AOA393235 AXF393222:AXW393235 BHB393222:BHS393235 BQX393222:BRO393235 CAT393222:CBK393235 CKP393222:CLG393235 CUL393222:CVC393235 DEH393222:DEY393235 DOD393222:DOU393235 DXZ393222:DYQ393235 EHV393222:EIM393235 ERR393222:ESI393235 FBN393222:FCE393235 FLJ393222:FMA393235 FVF393222:FVW393235 GFB393222:GFS393235 GOX393222:GPO393235 GYT393222:GZK393235 HIP393222:HJG393235 HSL393222:HTC393235 ICH393222:ICY393235 IMD393222:IMU393235 IVZ393222:IWQ393235 JFV393222:JGM393235 JPR393222:JQI393235 JZN393222:KAE393235 KJJ393222:KKA393235 KTF393222:KTW393235 LDB393222:LDS393235 LMX393222:LNO393235 LWT393222:LXK393235 MGP393222:MHG393235 MQL393222:MRC393235 NAH393222:NAY393235 NKD393222:NKU393235 NTZ393222:NUQ393235 ODV393222:OEM393235 ONR393222:OOI393235 OXN393222:OYE393235 PHJ393222:PIA393235 PRF393222:PRW393235 QBB393222:QBS393235 QKX393222:QLO393235 QUT393222:QVK393235 REP393222:RFG393235 ROL393222:RPC393235 RYH393222:RYY393235 SID393222:SIU393235 SRZ393222:SSQ393235 TBV393222:TCM393235 TLR393222:TMI393235 TVN393222:TWE393235 UFJ393222:UGA393235 UPF393222:UPW393235 UZB393222:UZS393235 VIX393222:VJO393235 VST393222:VTK393235 WCP393222:WDG393235 WML393222:WNC393235 WWH393222:WWY393235 Z458758:AQ458771 JV458758:KM458771 TR458758:UI458771 ADN458758:AEE458771 ANJ458758:AOA458771 AXF458758:AXW458771 BHB458758:BHS458771 BQX458758:BRO458771 CAT458758:CBK458771 CKP458758:CLG458771 CUL458758:CVC458771 DEH458758:DEY458771 DOD458758:DOU458771 DXZ458758:DYQ458771 EHV458758:EIM458771 ERR458758:ESI458771 FBN458758:FCE458771 FLJ458758:FMA458771 FVF458758:FVW458771 GFB458758:GFS458771 GOX458758:GPO458771 GYT458758:GZK458771 HIP458758:HJG458771 HSL458758:HTC458771 ICH458758:ICY458771 IMD458758:IMU458771 IVZ458758:IWQ458771 JFV458758:JGM458771 JPR458758:JQI458771 JZN458758:KAE458771 KJJ458758:KKA458771 KTF458758:KTW458771 LDB458758:LDS458771 LMX458758:LNO458771 LWT458758:LXK458771 MGP458758:MHG458771 MQL458758:MRC458771 NAH458758:NAY458771 NKD458758:NKU458771 NTZ458758:NUQ458771 ODV458758:OEM458771 ONR458758:OOI458771 OXN458758:OYE458771 PHJ458758:PIA458771 PRF458758:PRW458771 QBB458758:QBS458771 QKX458758:QLO458771 QUT458758:QVK458771 REP458758:RFG458771 ROL458758:RPC458771 RYH458758:RYY458771 SID458758:SIU458771 SRZ458758:SSQ458771 TBV458758:TCM458771 TLR458758:TMI458771 TVN458758:TWE458771 UFJ458758:UGA458771 UPF458758:UPW458771 UZB458758:UZS458771 VIX458758:VJO458771 VST458758:VTK458771 WCP458758:WDG458771 WML458758:WNC458771 WWH458758:WWY458771 Z524294:AQ524307 JV524294:KM524307 TR524294:UI524307 ADN524294:AEE524307 ANJ524294:AOA524307 AXF524294:AXW524307 BHB524294:BHS524307 BQX524294:BRO524307 CAT524294:CBK524307 CKP524294:CLG524307 CUL524294:CVC524307 DEH524294:DEY524307 DOD524294:DOU524307 DXZ524294:DYQ524307 EHV524294:EIM524307 ERR524294:ESI524307 FBN524294:FCE524307 FLJ524294:FMA524307 FVF524294:FVW524307 GFB524294:GFS524307 GOX524294:GPO524307 GYT524294:GZK524307 HIP524294:HJG524307 HSL524294:HTC524307 ICH524294:ICY524307 IMD524294:IMU524307 IVZ524294:IWQ524307 JFV524294:JGM524307 JPR524294:JQI524307 JZN524294:KAE524307 KJJ524294:KKA524307 KTF524294:KTW524307 LDB524294:LDS524307 LMX524294:LNO524307 LWT524294:LXK524307 MGP524294:MHG524307 MQL524294:MRC524307 NAH524294:NAY524307 NKD524294:NKU524307 NTZ524294:NUQ524307 ODV524294:OEM524307 ONR524294:OOI524307 OXN524294:OYE524307 PHJ524294:PIA524307 PRF524294:PRW524307 QBB524294:QBS524307 QKX524294:QLO524307 QUT524294:QVK524307 REP524294:RFG524307 ROL524294:RPC524307 RYH524294:RYY524307 SID524294:SIU524307 SRZ524294:SSQ524307 TBV524294:TCM524307 TLR524294:TMI524307 TVN524294:TWE524307 UFJ524294:UGA524307 UPF524294:UPW524307 UZB524294:UZS524307 VIX524294:VJO524307 VST524294:VTK524307 WCP524294:WDG524307 WML524294:WNC524307 WWH524294:WWY524307 Z589830:AQ589843 JV589830:KM589843 TR589830:UI589843 ADN589830:AEE589843 ANJ589830:AOA589843 AXF589830:AXW589843 BHB589830:BHS589843 BQX589830:BRO589843 CAT589830:CBK589843 CKP589830:CLG589843 CUL589830:CVC589843 DEH589830:DEY589843 DOD589830:DOU589843 DXZ589830:DYQ589843 EHV589830:EIM589843 ERR589830:ESI589843 FBN589830:FCE589843 FLJ589830:FMA589843 FVF589830:FVW589843 GFB589830:GFS589843 GOX589830:GPO589843 GYT589830:GZK589843 HIP589830:HJG589843 HSL589830:HTC589843 ICH589830:ICY589843 IMD589830:IMU589843 IVZ589830:IWQ589843 JFV589830:JGM589843 JPR589830:JQI589843 JZN589830:KAE589843 KJJ589830:KKA589843 KTF589830:KTW589843 LDB589830:LDS589843 LMX589830:LNO589843 LWT589830:LXK589843 MGP589830:MHG589843 MQL589830:MRC589843 NAH589830:NAY589843 NKD589830:NKU589843 NTZ589830:NUQ589843 ODV589830:OEM589843 ONR589830:OOI589843 OXN589830:OYE589843 PHJ589830:PIA589843 PRF589830:PRW589843 QBB589830:QBS589843 QKX589830:QLO589843 QUT589830:QVK589843 REP589830:RFG589843 ROL589830:RPC589843 RYH589830:RYY589843 SID589830:SIU589843 SRZ589830:SSQ589843 TBV589830:TCM589843 TLR589830:TMI589843 TVN589830:TWE589843 UFJ589830:UGA589843 UPF589830:UPW589843 UZB589830:UZS589843 VIX589830:VJO589843 VST589830:VTK589843 WCP589830:WDG589843 WML589830:WNC589843 WWH589830:WWY589843 Z655366:AQ655379 JV655366:KM655379 TR655366:UI655379 ADN655366:AEE655379 ANJ655366:AOA655379 AXF655366:AXW655379 BHB655366:BHS655379 BQX655366:BRO655379 CAT655366:CBK655379 CKP655366:CLG655379 CUL655366:CVC655379 DEH655366:DEY655379 DOD655366:DOU655379 DXZ655366:DYQ655379 EHV655366:EIM655379 ERR655366:ESI655379 FBN655366:FCE655379 FLJ655366:FMA655379 FVF655366:FVW655379 GFB655366:GFS655379 GOX655366:GPO655379 GYT655366:GZK655379 HIP655366:HJG655379 HSL655366:HTC655379 ICH655366:ICY655379 IMD655366:IMU655379 IVZ655366:IWQ655379 JFV655366:JGM655379 JPR655366:JQI655379 JZN655366:KAE655379 KJJ655366:KKA655379 KTF655366:KTW655379 LDB655366:LDS655379 LMX655366:LNO655379 LWT655366:LXK655379 MGP655366:MHG655379 MQL655366:MRC655379 NAH655366:NAY655379 NKD655366:NKU655379 NTZ655366:NUQ655379 ODV655366:OEM655379 ONR655366:OOI655379 OXN655366:OYE655379 PHJ655366:PIA655379 PRF655366:PRW655379 QBB655366:QBS655379 QKX655366:QLO655379 QUT655366:QVK655379 REP655366:RFG655379 ROL655366:RPC655379 RYH655366:RYY655379 SID655366:SIU655379 SRZ655366:SSQ655379 TBV655366:TCM655379 TLR655366:TMI655379 TVN655366:TWE655379 UFJ655366:UGA655379 UPF655366:UPW655379 UZB655366:UZS655379 VIX655366:VJO655379 VST655366:VTK655379 WCP655366:WDG655379 WML655366:WNC655379 WWH655366:WWY655379 Z720902:AQ720915 JV720902:KM720915 TR720902:UI720915 ADN720902:AEE720915 ANJ720902:AOA720915 AXF720902:AXW720915 BHB720902:BHS720915 BQX720902:BRO720915 CAT720902:CBK720915 CKP720902:CLG720915 CUL720902:CVC720915 DEH720902:DEY720915 DOD720902:DOU720915 DXZ720902:DYQ720915 EHV720902:EIM720915 ERR720902:ESI720915 FBN720902:FCE720915 FLJ720902:FMA720915 FVF720902:FVW720915 GFB720902:GFS720915 GOX720902:GPO720915 GYT720902:GZK720915 HIP720902:HJG720915 HSL720902:HTC720915 ICH720902:ICY720915 IMD720902:IMU720915 IVZ720902:IWQ720915 JFV720902:JGM720915 JPR720902:JQI720915 JZN720902:KAE720915 KJJ720902:KKA720915 KTF720902:KTW720915 LDB720902:LDS720915 LMX720902:LNO720915 LWT720902:LXK720915 MGP720902:MHG720915 MQL720902:MRC720915 NAH720902:NAY720915 NKD720902:NKU720915 NTZ720902:NUQ720915 ODV720902:OEM720915 ONR720902:OOI720915 OXN720902:OYE720915 PHJ720902:PIA720915 PRF720902:PRW720915 QBB720902:QBS720915 QKX720902:QLO720915 QUT720902:QVK720915 REP720902:RFG720915 ROL720902:RPC720915 RYH720902:RYY720915 SID720902:SIU720915 SRZ720902:SSQ720915 TBV720902:TCM720915 TLR720902:TMI720915 TVN720902:TWE720915 UFJ720902:UGA720915 UPF720902:UPW720915 UZB720902:UZS720915 VIX720902:VJO720915 VST720902:VTK720915 WCP720902:WDG720915 WML720902:WNC720915 WWH720902:WWY720915 Z786438:AQ786451 JV786438:KM786451 TR786438:UI786451 ADN786438:AEE786451 ANJ786438:AOA786451 AXF786438:AXW786451 BHB786438:BHS786451 BQX786438:BRO786451 CAT786438:CBK786451 CKP786438:CLG786451 CUL786438:CVC786451 DEH786438:DEY786451 DOD786438:DOU786451 DXZ786438:DYQ786451 EHV786438:EIM786451 ERR786438:ESI786451 FBN786438:FCE786451 FLJ786438:FMA786451 FVF786438:FVW786451 GFB786438:GFS786451 GOX786438:GPO786451 GYT786438:GZK786451 HIP786438:HJG786451 HSL786438:HTC786451 ICH786438:ICY786451 IMD786438:IMU786451 IVZ786438:IWQ786451 JFV786438:JGM786451 JPR786438:JQI786451 JZN786438:KAE786451 KJJ786438:KKA786451 KTF786438:KTW786451 LDB786438:LDS786451 LMX786438:LNO786451 LWT786438:LXK786451 MGP786438:MHG786451 MQL786438:MRC786451 NAH786438:NAY786451 NKD786438:NKU786451 NTZ786438:NUQ786451 ODV786438:OEM786451 ONR786438:OOI786451 OXN786438:OYE786451 PHJ786438:PIA786451 PRF786438:PRW786451 QBB786438:QBS786451 QKX786438:QLO786451 QUT786438:QVK786451 REP786438:RFG786451 ROL786438:RPC786451 RYH786438:RYY786451 SID786438:SIU786451 SRZ786438:SSQ786451 TBV786438:TCM786451 TLR786438:TMI786451 TVN786438:TWE786451 UFJ786438:UGA786451 UPF786438:UPW786451 UZB786438:UZS786451 VIX786438:VJO786451 VST786438:VTK786451 WCP786438:WDG786451 WML786438:WNC786451 WWH786438:WWY786451 Z851974:AQ851987 JV851974:KM851987 TR851974:UI851987 ADN851974:AEE851987 ANJ851974:AOA851987 AXF851974:AXW851987 BHB851974:BHS851987 BQX851974:BRO851987 CAT851974:CBK851987 CKP851974:CLG851987 CUL851974:CVC851987 DEH851974:DEY851987 DOD851974:DOU851987 DXZ851974:DYQ851987 EHV851974:EIM851987 ERR851974:ESI851987 FBN851974:FCE851987 FLJ851974:FMA851987 FVF851974:FVW851987 GFB851974:GFS851987 GOX851974:GPO851987 GYT851974:GZK851987 HIP851974:HJG851987 HSL851974:HTC851987 ICH851974:ICY851987 IMD851974:IMU851987 IVZ851974:IWQ851987 JFV851974:JGM851987 JPR851974:JQI851987 JZN851974:KAE851987 KJJ851974:KKA851987 KTF851974:KTW851987 LDB851974:LDS851987 LMX851974:LNO851987 LWT851974:LXK851987 MGP851974:MHG851987 MQL851974:MRC851987 NAH851974:NAY851987 NKD851974:NKU851987 NTZ851974:NUQ851987 ODV851974:OEM851987 ONR851974:OOI851987 OXN851974:OYE851987 PHJ851974:PIA851987 PRF851974:PRW851987 QBB851974:QBS851987 QKX851974:QLO851987 QUT851974:QVK851987 REP851974:RFG851987 ROL851974:RPC851987 RYH851974:RYY851987 SID851974:SIU851987 SRZ851974:SSQ851987 TBV851974:TCM851987 TLR851974:TMI851987 TVN851974:TWE851987 UFJ851974:UGA851987 UPF851974:UPW851987 UZB851974:UZS851987 VIX851974:VJO851987 VST851974:VTK851987 WCP851974:WDG851987 WML851974:WNC851987 WWH851974:WWY851987 Z917510:AQ917523 JV917510:KM917523 TR917510:UI917523 ADN917510:AEE917523 ANJ917510:AOA917523 AXF917510:AXW917523 BHB917510:BHS917523 BQX917510:BRO917523 CAT917510:CBK917523 CKP917510:CLG917523 CUL917510:CVC917523 DEH917510:DEY917523 DOD917510:DOU917523 DXZ917510:DYQ917523 EHV917510:EIM917523 ERR917510:ESI917523 FBN917510:FCE917523 FLJ917510:FMA917523 FVF917510:FVW917523 GFB917510:GFS917523 GOX917510:GPO917523 GYT917510:GZK917523 HIP917510:HJG917523 HSL917510:HTC917523 ICH917510:ICY917523 IMD917510:IMU917523 IVZ917510:IWQ917523 JFV917510:JGM917523 JPR917510:JQI917523 JZN917510:KAE917523 KJJ917510:KKA917523 KTF917510:KTW917523 LDB917510:LDS917523 LMX917510:LNO917523 LWT917510:LXK917523 MGP917510:MHG917523 MQL917510:MRC917523 NAH917510:NAY917523 NKD917510:NKU917523 NTZ917510:NUQ917523 ODV917510:OEM917523 ONR917510:OOI917523 OXN917510:OYE917523 PHJ917510:PIA917523 PRF917510:PRW917523 QBB917510:QBS917523 QKX917510:QLO917523 QUT917510:QVK917523 REP917510:RFG917523 ROL917510:RPC917523 RYH917510:RYY917523 SID917510:SIU917523 SRZ917510:SSQ917523 TBV917510:TCM917523 TLR917510:TMI917523 TVN917510:TWE917523 UFJ917510:UGA917523 UPF917510:UPW917523 UZB917510:UZS917523 VIX917510:VJO917523 VST917510:VTK917523 WCP917510:WDG917523 WML917510:WNC917523 WWH917510:WWY917523 Z983046:AQ983059 JV983046:KM983059 TR983046:UI983059 ADN983046:AEE983059 ANJ983046:AOA983059 AXF983046:AXW983059 BHB983046:BHS983059 BQX983046:BRO983059 CAT983046:CBK983059 CKP983046:CLG983059 CUL983046:CVC983059 DEH983046:DEY983059 DOD983046:DOU983059 DXZ983046:DYQ983059 EHV983046:EIM983059 ERR983046:ESI983059 FBN983046:FCE983059 FLJ983046:FMA983059 FVF983046:FVW983059 GFB983046:GFS983059 GOX983046:GPO983059 GYT983046:GZK983059 HIP983046:HJG983059 HSL983046:HTC983059 ICH983046:ICY983059 IMD983046:IMU983059 IVZ983046:IWQ983059 JFV983046:JGM983059 JPR983046:JQI983059 JZN983046:KAE983059 KJJ983046:KKA983059 KTF983046:KTW983059 LDB983046:LDS983059 LMX983046:LNO983059 LWT983046:LXK983059 MGP983046:MHG983059 MQL983046:MRC983059 NAH983046:NAY983059 NKD983046:NKU983059 NTZ983046:NUQ983059 ODV983046:OEM983059 ONR983046:OOI983059 OXN983046:OYE983059 PHJ983046:PIA983059 PRF983046:PRW983059 QBB983046:QBS983059 QKX983046:QLO983059 QUT983046:QVK983059 REP983046:RFG983059 ROL983046:RPC983059 RYH983046:RYY983059 SID983046:SIU983059 SRZ983046:SSQ983059 TBV983046:TCM983059 TLR983046:TMI983059 TVN983046:TWE983059 UFJ983046:UGA983059 UPF983046:UPW983059 UZB983046:UZS983059 VIX983046:VJO983059 VST983046:VTK983059 WCP983046:WDG983059 WML983046:WNC983059 WWH983046:WWY983059 Z46:AQ53 JV46:KM53 TR46:UI53 ADN46:AEE53 ANJ46:AOA53 AXF46:AXW53 BHB46:BHS53 BQX46:BRO53 CAT46:CBK53 CKP46:CLG53 CUL46:CVC53 DEH46:DEY53 DOD46:DOU53 DXZ46:DYQ53 EHV46:EIM53 ERR46:ESI53 FBN46:FCE53 FLJ46:FMA53 FVF46:FVW53 GFB46:GFS53 GOX46:GPO53 GYT46:GZK53 HIP46:HJG53 HSL46:HTC53 ICH46:ICY53 IMD46:IMU53 IVZ46:IWQ53 JFV46:JGM53 JPR46:JQI53 JZN46:KAE53 KJJ46:KKA53 KTF46:KTW53 LDB46:LDS53 LMX46:LNO53 LWT46:LXK53 MGP46:MHG53 MQL46:MRC53 NAH46:NAY53 NKD46:NKU53 NTZ46:NUQ53 ODV46:OEM53 ONR46:OOI53 OXN46:OYE53 PHJ46:PIA53 PRF46:PRW53 QBB46:QBS53 QKX46:QLO53 QUT46:QVK53 REP46:RFG53 ROL46:RPC53 RYH46:RYY53 SID46:SIU53 SRZ46:SSQ53 TBV46:TCM53 TLR46:TMI53 TVN46:TWE53 UFJ46:UGA53 UPF46:UPW53 UZB46:UZS53 VIX46:VJO53 VST46:VTK53 WCP46:WDG53 WML46:WNC53 WWH46:WWY53 Z65582:AQ65589 JV65582:KM65589 TR65582:UI65589 ADN65582:AEE65589 ANJ65582:AOA65589 AXF65582:AXW65589 BHB65582:BHS65589 BQX65582:BRO65589 CAT65582:CBK65589 CKP65582:CLG65589 CUL65582:CVC65589 DEH65582:DEY65589 DOD65582:DOU65589 DXZ65582:DYQ65589 EHV65582:EIM65589 ERR65582:ESI65589 FBN65582:FCE65589 FLJ65582:FMA65589 FVF65582:FVW65589 GFB65582:GFS65589 GOX65582:GPO65589 GYT65582:GZK65589 HIP65582:HJG65589 HSL65582:HTC65589 ICH65582:ICY65589 IMD65582:IMU65589 IVZ65582:IWQ65589 JFV65582:JGM65589 JPR65582:JQI65589 JZN65582:KAE65589 KJJ65582:KKA65589 KTF65582:KTW65589 LDB65582:LDS65589 LMX65582:LNO65589 LWT65582:LXK65589 MGP65582:MHG65589 MQL65582:MRC65589 NAH65582:NAY65589 NKD65582:NKU65589 NTZ65582:NUQ65589 ODV65582:OEM65589 ONR65582:OOI65589 OXN65582:OYE65589 PHJ65582:PIA65589 PRF65582:PRW65589 QBB65582:QBS65589 QKX65582:QLO65589 QUT65582:QVK65589 REP65582:RFG65589 ROL65582:RPC65589 RYH65582:RYY65589 SID65582:SIU65589 SRZ65582:SSQ65589 TBV65582:TCM65589 TLR65582:TMI65589 TVN65582:TWE65589 UFJ65582:UGA65589 UPF65582:UPW65589 UZB65582:UZS65589 VIX65582:VJO65589 VST65582:VTK65589 WCP65582:WDG65589 WML65582:WNC65589 WWH65582:WWY65589 Z131118:AQ131125 JV131118:KM131125 TR131118:UI131125 ADN131118:AEE131125 ANJ131118:AOA131125 AXF131118:AXW131125 BHB131118:BHS131125 BQX131118:BRO131125 CAT131118:CBK131125 CKP131118:CLG131125 CUL131118:CVC131125 DEH131118:DEY131125 DOD131118:DOU131125 DXZ131118:DYQ131125 EHV131118:EIM131125 ERR131118:ESI131125 FBN131118:FCE131125 FLJ131118:FMA131125 FVF131118:FVW131125 GFB131118:GFS131125 GOX131118:GPO131125 GYT131118:GZK131125 HIP131118:HJG131125 HSL131118:HTC131125 ICH131118:ICY131125 IMD131118:IMU131125 IVZ131118:IWQ131125 JFV131118:JGM131125 JPR131118:JQI131125 JZN131118:KAE131125 KJJ131118:KKA131125 KTF131118:KTW131125 LDB131118:LDS131125 LMX131118:LNO131125 LWT131118:LXK131125 MGP131118:MHG131125 MQL131118:MRC131125 NAH131118:NAY131125 NKD131118:NKU131125 NTZ131118:NUQ131125 ODV131118:OEM131125 ONR131118:OOI131125 OXN131118:OYE131125 PHJ131118:PIA131125 PRF131118:PRW131125 QBB131118:QBS131125 QKX131118:QLO131125 QUT131118:QVK131125 REP131118:RFG131125 ROL131118:RPC131125 RYH131118:RYY131125 SID131118:SIU131125 SRZ131118:SSQ131125 TBV131118:TCM131125 TLR131118:TMI131125 TVN131118:TWE131125 UFJ131118:UGA131125 UPF131118:UPW131125 UZB131118:UZS131125 VIX131118:VJO131125 VST131118:VTK131125 WCP131118:WDG131125 WML131118:WNC131125 WWH131118:WWY131125 Z196654:AQ196661 JV196654:KM196661 TR196654:UI196661 ADN196654:AEE196661 ANJ196654:AOA196661 AXF196654:AXW196661 BHB196654:BHS196661 BQX196654:BRO196661 CAT196654:CBK196661 CKP196654:CLG196661 CUL196654:CVC196661 DEH196654:DEY196661 DOD196654:DOU196661 DXZ196654:DYQ196661 EHV196654:EIM196661 ERR196654:ESI196661 FBN196654:FCE196661 FLJ196654:FMA196661 FVF196654:FVW196661 GFB196654:GFS196661 GOX196654:GPO196661 GYT196654:GZK196661 HIP196654:HJG196661 HSL196654:HTC196661 ICH196654:ICY196661 IMD196654:IMU196661 IVZ196654:IWQ196661 JFV196654:JGM196661 JPR196654:JQI196661 JZN196654:KAE196661 KJJ196654:KKA196661 KTF196654:KTW196661 LDB196654:LDS196661 LMX196654:LNO196661 LWT196654:LXK196661 MGP196654:MHG196661 MQL196654:MRC196661 NAH196654:NAY196661 NKD196654:NKU196661 NTZ196654:NUQ196661 ODV196654:OEM196661 ONR196654:OOI196661 OXN196654:OYE196661 PHJ196654:PIA196661 PRF196654:PRW196661 QBB196654:QBS196661 QKX196654:QLO196661 QUT196654:QVK196661 REP196654:RFG196661 ROL196654:RPC196661 RYH196654:RYY196661 SID196654:SIU196661 SRZ196654:SSQ196661 TBV196654:TCM196661 TLR196654:TMI196661 TVN196654:TWE196661 UFJ196654:UGA196661 UPF196654:UPW196661 UZB196654:UZS196661 VIX196654:VJO196661 VST196654:VTK196661 WCP196654:WDG196661 WML196654:WNC196661 WWH196654:WWY196661 Z262190:AQ262197 JV262190:KM262197 TR262190:UI262197 ADN262190:AEE262197 ANJ262190:AOA262197 AXF262190:AXW262197 BHB262190:BHS262197 BQX262190:BRO262197 CAT262190:CBK262197 CKP262190:CLG262197 CUL262190:CVC262197 DEH262190:DEY262197 DOD262190:DOU262197 DXZ262190:DYQ262197 EHV262190:EIM262197 ERR262190:ESI262197 FBN262190:FCE262197 FLJ262190:FMA262197 FVF262190:FVW262197 GFB262190:GFS262197 GOX262190:GPO262197 GYT262190:GZK262197 HIP262190:HJG262197 HSL262190:HTC262197 ICH262190:ICY262197 IMD262190:IMU262197 IVZ262190:IWQ262197 JFV262190:JGM262197 JPR262190:JQI262197 JZN262190:KAE262197 KJJ262190:KKA262197 KTF262190:KTW262197 LDB262190:LDS262197 LMX262190:LNO262197 LWT262190:LXK262197 MGP262190:MHG262197 MQL262190:MRC262197 NAH262190:NAY262197 NKD262190:NKU262197 NTZ262190:NUQ262197 ODV262190:OEM262197 ONR262190:OOI262197 OXN262190:OYE262197 PHJ262190:PIA262197 PRF262190:PRW262197 QBB262190:QBS262197 QKX262190:QLO262197 QUT262190:QVK262197 REP262190:RFG262197 ROL262190:RPC262197 RYH262190:RYY262197 SID262190:SIU262197 SRZ262190:SSQ262197 TBV262190:TCM262197 TLR262190:TMI262197 TVN262190:TWE262197 UFJ262190:UGA262197 UPF262190:UPW262197 UZB262190:UZS262197 VIX262190:VJO262197 VST262190:VTK262197 WCP262190:WDG262197 WML262190:WNC262197 WWH262190:WWY262197 Z327726:AQ327733 JV327726:KM327733 TR327726:UI327733 ADN327726:AEE327733 ANJ327726:AOA327733 AXF327726:AXW327733 BHB327726:BHS327733 BQX327726:BRO327733 CAT327726:CBK327733 CKP327726:CLG327733 CUL327726:CVC327733 DEH327726:DEY327733 DOD327726:DOU327733 DXZ327726:DYQ327733 EHV327726:EIM327733 ERR327726:ESI327733 FBN327726:FCE327733 FLJ327726:FMA327733 FVF327726:FVW327733 GFB327726:GFS327733 GOX327726:GPO327733 GYT327726:GZK327733 HIP327726:HJG327733 HSL327726:HTC327733 ICH327726:ICY327733 IMD327726:IMU327733 IVZ327726:IWQ327733 JFV327726:JGM327733 JPR327726:JQI327733 JZN327726:KAE327733 KJJ327726:KKA327733 KTF327726:KTW327733 LDB327726:LDS327733 LMX327726:LNO327733 LWT327726:LXK327733 MGP327726:MHG327733 MQL327726:MRC327733 NAH327726:NAY327733 NKD327726:NKU327733 NTZ327726:NUQ327733 ODV327726:OEM327733 ONR327726:OOI327733 OXN327726:OYE327733 PHJ327726:PIA327733 PRF327726:PRW327733 QBB327726:QBS327733 QKX327726:QLO327733 QUT327726:QVK327733 REP327726:RFG327733 ROL327726:RPC327733 RYH327726:RYY327733 SID327726:SIU327733 SRZ327726:SSQ327733 TBV327726:TCM327733 TLR327726:TMI327733 TVN327726:TWE327733 UFJ327726:UGA327733 UPF327726:UPW327733 UZB327726:UZS327733 VIX327726:VJO327733 VST327726:VTK327733 WCP327726:WDG327733 WML327726:WNC327733 WWH327726:WWY327733 Z393262:AQ393269 JV393262:KM393269 TR393262:UI393269 ADN393262:AEE393269 ANJ393262:AOA393269 AXF393262:AXW393269 BHB393262:BHS393269 BQX393262:BRO393269 CAT393262:CBK393269 CKP393262:CLG393269 CUL393262:CVC393269 DEH393262:DEY393269 DOD393262:DOU393269 DXZ393262:DYQ393269 EHV393262:EIM393269 ERR393262:ESI393269 FBN393262:FCE393269 FLJ393262:FMA393269 FVF393262:FVW393269 GFB393262:GFS393269 GOX393262:GPO393269 GYT393262:GZK393269 HIP393262:HJG393269 HSL393262:HTC393269 ICH393262:ICY393269 IMD393262:IMU393269 IVZ393262:IWQ393269 JFV393262:JGM393269 JPR393262:JQI393269 JZN393262:KAE393269 KJJ393262:KKA393269 KTF393262:KTW393269 LDB393262:LDS393269 LMX393262:LNO393269 LWT393262:LXK393269 MGP393262:MHG393269 MQL393262:MRC393269 NAH393262:NAY393269 NKD393262:NKU393269 NTZ393262:NUQ393269 ODV393262:OEM393269 ONR393262:OOI393269 OXN393262:OYE393269 PHJ393262:PIA393269 PRF393262:PRW393269 QBB393262:QBS393269 QKX393262:QLO393269 QUT393262:QVK393269 REP393262:RFG393269 ROL393262:RPC393269 RYH393262:RYY393269 SID393262:SIU393269 SRZ393262:SSQ393269 TBV393262:TCM393269 TLR393262:TMI393269 TVN393262:TWE393269 UFJ393262:UGA393269 UPF393262:UPW393269 UZB393262:UZS393269 VIX393262:VJO393269 VST393262:VTK393269 WCP393262:WDG393269 WML393262:WNC393269 WWH393262:WWY393269 Z458798:AQ458805 JV458798:KM458805 TR458798:UI458805 ADN458798:AEE458805 ANJ458798:AOA458805 AXF458798:AXW458805 BHB458798:BHS458805 BQX458798:BRO458805 CAT458798:CBK458805 CKP458798:CLG458805 CUL458798:CVC458805 DEH458798:DEY458805 DOD458798:DOU458805 DXZ458798:DYQ458805 EHV458798:EIM458805 ERR458798:ESI458805 FBN458798:FCE458805 FLJ458798:FMA458805 FVF458798:FVW458805 GFB458798:GFS458805 GOX458798:GPO458805 GYT458798:GZK458805 HIP458798:HJG458805 HSL458798:HTC458805 ICH458798:ICY458805 IMD458798:IMU458805 IVZ458798:IWQ458805 JFV458798:JGM458805 JPR458798:JQI458805 JZN458798:KAE458805 KJJ458798:KKA458805 KTF458798:KTW458805 LDB458798:LDS458805 LMX458798:LNO458805 LWT458798:LXK458805 MGP458798:MHG458805 MQL458798:MRC458805 NAH458798:NAY458805 NKD458798:NKU458805 NTZ458798:NUQ458805 ODV458798:OEM458805 ONR458798:OOI458805 OXN458798:OYE458805 PHJ458798:PIA458805 PRF458798:PRW458805 QBB458798:QBS458805 QKX458798:QLO458805 QUT458798:QVK458805 REP458798:RFG458805 ROL458798:RPC458805 RYH458798:RYY458805 SID458798:SIU458805 SRZ458798:SSQ458805 TBV458798:TCM458805 TLR458798:TMI458805 TVN458798:TWE458805 UFJ458798:UGA458805 UPF458798:UPW458805 UZB458798:UZS458805 VIX458798:VJO458805 VST458798:VTK458805 WCP458798:WDG458805 WML458798:WNC458805 WWH458798:WWY458805 Z524334:AQ524341 JV524334:KM524341 TR524334:UI524341 ADN524334:AEE524341 ANJ524334:AOA524341 AXF524334:AXW524341 BHB524334:BHS524341 BQX524334:BRO524341 CAT524334:CBK524341 CKP524334:CLG524341 CUL524334:CVC524341 DEH524334:DEY524341 DOD524334:DOU524341 DXZ524334:DYQ524341 EHV524334:EIM524341 ERR524334:ESI524341 FBN524334:FCE524341 FLJ524334:FMA524341 FVF524334:FVW524341 GFB524334:GFS524341 GOX524334:GPO524341 GYT524334:GZK524341 HIP524334:HJG524341 HSL524334:HTC524341 ICH524334:ICY524341 IMD524334:IMU524341 IVZ524334:IWQ524341 JFV524334:JGM524341 JPR524334:JQI524341 JZN524334:KAE524341 KJJ524334:KKA524341 KTF524334:KTW524341 LDB524334:LDS524341 LMX524334:LNO524341 LWT524334:LXK524341 MGP524334:MHG524341 MQL524334:MRC524341 NAH524334:NAY524341 NKD524334:NKU524341 NTZ524334:NUQ524341 ODV524334:OEM524341 ONR524334:OOI524341 OXN524334:OYE524341 PHJ524334:PIA524341 PRF524334:PRW524341 QBB524334:QBS524341 QKX524334:QLO524341 QUT524334:QVK524341 REP524334:RFG524341 ROL524334:RPC524341 RYH524334:RYY524341 SID524334:SIU524341 SRZ524334:SSQ524341 TBV524334:TCM524341 TLR524334:TMI524341 TVN524334:TWE524341 UFJ524334:UGA524341 UPF524334:UPW524341 UZB524334:UZS524341 VIX524334:VJO524341 VST524334:VTK524341 WCP524334:WDG524341 WML524334:WNC524341 WWH524334:WWY524341 Z589870:AQ589877 JV589870:KM589877 TR589870:UI589877 ADN589870:AEE589877 ANJ589870:AOA589877 AXF589870:AXW589877 BHB589870:BHS589877 BQX589870:BRO589877 CAT589870:CBK589877 CKP589870:CLG589877 CUL589870:CVC589877 DEH589870:DEY589877 DOD589870:DOU589877 DXZ589870:DYQ589877 EHV589870:EIM589877 ERR589870:ESI589877 FBN589870:FCE589877 FLJ589870:FMA589877 FVF589870:FVW589877 GFB589870:GFS589877 GOX589870:GPO589877 GYT589870:GZK589877 HIP589870:HJG589877 HSL589870:HTC589877 ICH589870:ICY589877 IMD589870:IMU589877 IVZ589870:IWQ589877 JFV589870:JGM589877 JPR589870:JQI589877 JZN589870:KAE589877 KJJ589870:KKA589877 KTF589870:KTW589877 LDB589870:LDS589877 LMX589870:LNO589877 LWT589870:LXK589877 MGP589870:MHG589877 MQL589870:MRC589877 NAH589870:NAY589877 NKD589870:NKU589877 NTZ589870:NUQ589877 ODV589870:OEM589877 ONR589870:OOI589877 OXN589870:OYE589877 PHJ589870:PIA589877 PRF589870:PRW589877 QBB589870:QBS589877 QKX589870:QLO589877 QUT589870:QVK589877 REP589870:RFG589877 ROL589870:RPC589877 RYH589870:RYY589877 SID589870:SIU589877 SRZ589870:SSQ589877 TBV589870:TCM589877 TLR589870:TMI589877 TVN589870:TWE589877 UFJ589870:UGA589877 UPF589870:UPW589877 UZB589870:UZS589877 VIX589870:VJO589877 VST589870:VTK589877 WCP589870:WDG589877 WML589870:WNC589877 WWH589870:WWY589877 Z655406:AQ655413 JV655406:KM655413 TR655406:UI655413 ADN655406:AEE655413 ANJ655406:AOA655413 AXF655406:AXW655413 BHB655406:BHS655413 BQX655406:BRO655413 CAT655406:CBK655413 CKP655406:CLG655413 CUL655406:CVC655413 DEH655406:DEY655413 DOD655406:DOU655413 DXZ655406:DYQ655413 EHV655406:EIM655413 ERR655406:ESI655413 FBN655406:FCE655413 FLJ655406:FMA655413 FVF655406:FVW655413 GFB655406:GFS655413 GOX655406:GPO655413 GYT655406:GZK655413 HIP655406:HJG655413 HSL655406:HTC655413 ICH655406:ICY655413 IMD655406:IMU655413 IVZ655406:IWQ655413 JFV655406:JGM655413 JPR655406:JQI655413 JZN655406:KAE655413 KJJ655406:KKA655413 KTF655406:KTW655413 LDB655406:LDS655413 LMX655406:LNO655413 LWT655406:LXK655413 MGP655406:MHG655413 MQL655406:MRC655413 NAH655406:NAY655413 NKD655406:NKU655413 NTZ655406:NUQ655413 ODV655406:OEM655413 ONR655406:OOI655413 OXN655406:OYE655413 PHJ655406:PIA655413 PRF655406:PRW655413 QBB655406:QBS655413 QKX655406:QLO655413 QUT655406:QVK655413 REP655406:RFG655413 ROL655406:RPC655413 RYH655406:RYY655413 SID655406:SIU655413 SRZ655406:SSQ655413 TBV655406:TCM655413 TLR655406:TMI655413 TVN655406:TWE655413 UFJ655406:UGA655413 UPF655406:UPW655413 UZB655406:UZS655413 VIX655406:VJO655413 VST655406:VTK655413 WCP655406:WDG655413 WML655406:WNC655413 WWH655406:WWY655413 Z720942:AQ720949 JV720942:KM720949 TR720942:UI720949 ADN720942:AEE720949 ANJ720942:AOA720949 AXF720942:AXW720949 BHB720942:BHS720949 BQX720942:BRO720949 CAT720942:CBK720949 CKP720942:CLG720949 CUL720942:CVC720949 DEH720942:DEY720949 DOD720942:DOU720949 DXZ720942:DYQ720949 EHV720942:EIM720949 ERR720942:ESI720949 FBN720942:FCE720949 FLJ720942:FMA720949 FVF720942:FVW720949 GFB720942:GFS720949 GOX720942:GPO720949 GYT720942:GZK720949 HIP720942:HJG720949 HSL720942:HTC720949 ICH720942:ICY720949 IMD720942:IMU720949 IVZ720942:IWQ720949 JFV720942:JGM720949 JPR720942:JQI720949 JZN720942:KAE720949 KJJ720942:KKA720949 KTF720942:KTW720949 LDB720942:LDS720949 LMX720942:LNO720949 LWT720942:LXK720949 MGP720942:MHG720949 MQL720942:MRC720949 NAH720942:NAY720949 NKD720942:NKU720949 NTZ720942:NUQ720949 ODV720942:OEM720949 ONR720942:OOI720949 OXN720942:OYE720949 PHJ720942:PIA720949 PRF720942:PRW720949 QBB720942:QBS720949 QKX720942:QLO720949 QUT720942:QVK720949 REP720942:RFG720949 ROL720942:RPC720949 RYH720942:RYY720949 SID720942:SIU720949 SRZ720942:SSQ720949 TBV720942:TCM720949 TLR720942:TMI720949 TVN720942:TWE720949 UFJ720942:UGA720949 UPF720942:UPW720949 UZB720942:UZS720949 VIX720942:VJO720949 VST720942:VTK720949 WCP720942:WDG720949 WML720942:WNC720949 WWH720942:WWY720949 Z786478:AQ786485 JV786478:KM786485 TR786478:UI786485 ADN786478:AEE786485 ANJ786478:AOA786485 AXF786478:AXW786485 BHB786478:BHS786485 BQX786478:BRO786485 CAT786478:CBK786485 CKP786478:CLG786485 CUL786478:CVC786485 DEH786478:DEY786485 DOD786478:DOU786485 DXZ786478:DYQ786485 EHV786478:EIM786485 ERR786478:ESI786485 FBN786478:FCE786485 FLJ786478:FMA786485 FVF786478:FVW786485 GFB786478:GFS786485 GOX786478:GPO786485 GYT786478:GZK786485 HIP786478:HJG786485 HSL786478:HTC786485 ICH786478:ICY786485 IMD786478:IMU786485 IVZ786478:IWQ786485 JFV786478:JGM786485 JPR786478:JQI786485 JZN786478:KAE786485 KJJ786478:KKA786485 KTF786478:KTW786485 LDB786478:LDS786485 LMX786478:LNO786485 LWT786478:LXK786485 MGP786478:MHG786485 MQL786478:MRC786485 NAH786478:NAY786485 NKD786478:NKU786485 NTZ786478:NUQ786485 ODV786478:OEM786485 ONR786478:OOI786485 OXN786478:OYE786485 PHJ786478:PIA786485 PRF786478:PRW786485 QBB786478:QBS786485 QKX786478:QLO786485 QUT786478:QVK786485 REP786478:RFG786485 ROL786478:RPC786485 RYH786478:RYY786485 SID786478:SIU786485 SRZ786478:SSQ786485 TBV786478:TCM786485 TLR786478:TMI786485 TVN786478:TWE786485 UFJ786478:UGA786485 UPF786478:UPW786485 UZB786478:UZS786485 VIX786478:VJO786485 VST786478:VTK786485 WCP786478:WDG786485 WML786478:WNC786485 WWH786478:WWY786485 Z852014:AQ852021 JV852014:KM852021 TR852014:UI852021 ADN852014:AEE852021 ANJ852014:AOA852021 AXF852014:AXW852021 BHB852014:BHS852021 BQX852014:BRO852021 CAT852014:CBK852021 CKP852014:CLG852021 CUL852014:CVC852021 DEH852014:DEY852021 DOD852014:DOU852021 DXZ852014:DYQ852021 EHV852014:EIM852021 ERR852014:ESI852021 FBN852014:FCE852021 FLJ852014:FMA852021 FVF852014:FVW852021 GFB852014:GFS852021 GOX852014:GPO852021 GYT852014:GZK852021 HIP852014:HJG852021 HSL852014:HTC852021 ICH852014:ICY852021 IMD852014:IMU852021 IVZ852014:IWQ852021 JFV852014:JGM852021 JPR852014:JQI852021 JZN852014:KAE852021 KJJ852014:KKA852021 KTF852014:KTW852021 LDB852014:LDS852021 LMX852014:LNO852021 LWT852014:LXK852021 MGP852014:MHG852021 MQL852014:MRC852021 NAH852014:NAY852021 NKD852014:NKU852021 NTZ852014:NUQ852021 ODV852014:OEM852021 ONR852014:OOI852021 OXN852014:OYE852021 PHJ852014:PIA852021 PRF852014:PRW852021 QBB852014:QBS852021 QKX852014:QLO852021 QUT852014:QVK852021 REP852014:RFG852021 ROL852014:RPC852021 RYH852014:RYY852021 SID852014:SIU852021 SRZ852014:SSQ852021 TBV852014:TCM852021 TLR852014:TMI852021 TVN852014:TWE852021 UFJ852014:UGA852021 UPF852014:UPW852021 UZB852014:UZS852021 VIX852014:VJO852021 VST852014:VTK852021 WCP852014:WDG852021 WML852014:WNC852021 WWH852014:WWY852021 Z917550:AQ917557 JV917550:KM917557 TR917550:UI917557 ADN917550:AEE917557 ANJ917550:AOA917557 AXF917550:AXW917557 BHB917550:BHS917557 BQX917550:BRO917557 CAT917550:CBK917557 CKP917550:CLG917557 CUL917550:CVC917557 DEH917550:DEY917557 DOD917550:DOU917557 DXZ917550:DYQ917557 EHV917550:EIM917557 ERR917550:ESI917557 FBN917550:FCE917557 FLJ917550:FMA917557 FVF917550:FVW917557 GFB917550:GFS917557 GOX917550:GPO917557 GYT917550:GZK917557 HIP917550:HJG917557 HSL917550:HTC917557 ICH917550:ICY917557 IMD917550:IMU917557 IVZ917550:IWQ917557 JFV917550:JGM917557 JPR917550:JQI917557 JZN917550:KAE917557 KJJ917550:KKA917557 KTF917550:KTW917557 LDB917550:LDS917557 LMX917550:LNO917557 LWT917550:LXK917557 MGP917550:MHG917557 MQL917550:MRC917557 NAH917550:NAY917557 NKD917550:NKU917557 NTZ917550:NUQ917557 ODV917550:OEM917557 ONR917550:OOI917557 OXN917550:OYE917557 PHJ917550:PIA917557 PRF917550:PRW917557 QBB917550:QBS917557 QKX917550:QLO917557 QUT917550:QVK917557 REP917550:RFG917557 ROL917550:RPC917557 RYH917550:RYY917557 SID917550:SIU917557 SRZ917550:SSQ917557 TBV917550:TCM917557 TLR917550:TMI917557 TVN917550:TWE917557 UFJ917550:UGA917557 UPF917550:UPW917557 UZB917550:UZS917557 VIX917550:VJO917557 VST917550:VTK917557 WCP917550:WDG917557 WML917550:WNC917557 WWH917550:WWY917557 Z983086:AQ983093 JV983086:KM983093 TR983086:UI983093 ADN983086:AEE983093 ANJ983086:AOA983093 AXF983086:AXW983093 BHB983086:BHS983093 BQX983086:BRO983093 CAT983086:CBK983093 CKP983086:CLG983093 CUL983086:CVC983093 DEH983086:DEY983093 DOD983086:DOU983093 DXZ983086:DYQ983093 EHV983086:EIM983093 ERR983086:ESI983093 FBN983086:FCE983093 FLJ983086:FMA983093 FVF983086:FVW983093 GFB983086:GFS983093 GOX983086:GPO983093 GYT983086:GZK983093 HIP983086:HJG983093 HSL983086:HTC983093 ICH983086:ICY983093 IMD983086:IMU983093 IVZ983086:IWQ983093 JFV983086:JGM983093 JPR983086:JQI983093 JZN983086:KAE983093 KJJ983086:KKA983093 KTF983086:KTW983093 LDB983086:LDS983093 LMX983086:LNO983093 LWT983086:LXK983093 MGP983086:MHG983093 MQL983086:MRC983093 NAH983086:NAY983093 NKD983086:NKU983093 NTZ983086:NUQ983093 ODV983086:OEM983093 ONR983086:OOI983093 OXN983086:OYE983093 PHJ983086:PIA983093 PRF983086:PRW983093 QBB983086:QBS983093 QKX983086:QLO983093 QUT983086:QVK983093 REP983086:RFG983093 ROL983086:RPC983093 RYH983086:RYY983093 SID983086:SIU983093 SRZ983086:SSQ983093 TBV983086:TCM983093 TLR983086:TMI983093 TVN983086:TWE983093 UFJ983086:UGA983093 UPF983086:UPW983093 UZB983086:UZS983093 VIX983086:VJO983093 VST983086:VTK983093 WCP983086:WDG983093 WML983086:WNC983093 WWH983086:WWY983093 Z95:AQ96 JV95:KM96 TR95:UI96 ADN95:AEE96 ANJ95:AOA96 AXF95:AXW96 BHB95:BHS96 BQX95:BRO96 CAT95:CBK96 CKP95:CLG96 CUL95:CVC96 DEH95:DEY96 DOD95:DOU96 DXZ95:DYQ96 EHV95:EIM96 ERR95:ESI96 FBN95:FCE96 FLJ95:FMA96 FVF95:FVW96 GFB95:GFS96 GOX95:GPO96 GYT95:GZK96 HIP95:HJG96 HSL95:HTC96 ICH95:ICY96 IMD95:IMU96 IVZ95:IWQ96 JFV95:JGM96 JPR95:JQI96 JZN95:KAE96 KJJ95:KKA96 KTF95:KTW96 LDB95:LDS96 LMX95:LNO96 LWT95:LXK96 MGP95:MHG96 MQL95:MRC96 NAH95:NAY96 NKD95:NKU96 NTZ95:NUQ96 ODV95:OEM96 ONR95:OOI96 OXN95:OYE96 PHJ95:PIA96 PRF95:PRW96 QBB95:QBS96 QKX95:QLO96 QUT95:QVK96 REP95:RFG96 ROL95:RPC96 RYH95:RYY96 SID95:SIU96 SRZ95:SSQ96 TBV95:TCM96 TLR95:TMI96 TVN95:TWE96 UFJ95:UGA96 UPF95:UPW96 UZB95:UZS96 VIX95:VJO96 VST95:VTK96 WCP95:WDG96 WML95:WNC96 WWH95:WWY96 Z65631:AQ65632 JV65631:KM65632 TR65631:UI65632 ADN65631:AEE65632 ANJ65631:AOA65632 AXF65631:AXW65632 BHB65631:BHS65632 BQX65631:BRO65632 CAT65631:CBK65632 CKP65631:CLG65632 CUL65631:CVC65632 DEH65631:DEY65632 DOD65631:DOU65632 DXZ65631:DYQ65632 EHV65631:EIM65632 ERR65631:ESI65632 FBN65631:FCE65632 FLJ65631:FMA65632 FVF65631:FVW65632 GFB65631:GFS65632 GOX65631:GPO65632 GYT65631:GZK65632 HIP65631:HJG65632 HSL65631:HTC65632 ICH65631:ICY65632 IMD65631:IMU65632 IVZ65631:IWQ65632 JFV65631:JGM65632 JPR65631:JQI65632 JZN65631:KAE65632 KJJ65631:KKA65632 KTF65631:KTW65632 LDB65631:LDS65632 LMX65631:LNO65632 LWT65631:LXK65632 MGP65631:MHG65632 MQL65631:MRC65632 NAH65631:NAY65632 NKD65631:NKU65632 NTZ65631:NUQ65632 ODV65631:OEM65632 ONR65631:OOI65632 OXN65631:OYE65632 PHJ65631:PIA65632 PRF65631:PRW65632 QBB65631:QBS65632 QKX65631:QLO65632 QUT65631:QVK65632 REP65631:RFG65632 ROL65631:RPC65632 RYH65631:RYY65632 SID65631:SIU65632 SRZ65631:SSQ65632 TBV65631:TCM65632 TLR65631:TMI65632 TVN65631:TWE65632 UFJ65631:UGA65632 UPF65631:UPW65632 UZB65631:UZS65632 VIX65631:VJO65632 VST65631:VTK65632 WCP65631:WDG65632 WML65631:WNC65632 WWH65631:WWY65632 Z131167:AQ131168 JV131167:KM131168 TR131167:UI131168 ADN131167:AEE131168 ANJ131167:AOA131168 AXF131167:AXW131168 BHB131167:BHS131168 BQX131167:BRO131168 CAT131167:CBK131168 CKP131167:CLG131168 CUL131167:CVC131168 DEH131167:DEY131168 DOD131167:DOU131168 DXZ131167:DYQ131168 EHV131167:EIM131168 ERR131167:ESI131168 FBN131167:FCE131168 FLJ131167:FMA131168 FVF131167:FVW131168 GFB131167:GFS131168 GOX131167:GPO131168 GYT131167:GZK131168 HIP131167:HJG131168 HSL131167:HTC131168 ICH131167:ICY131168 IMD131167:IMU131168 IVZ131167:IWQ131168 JFV131167:JGM131168 JPR131167:JQI131168 JZN131167:KAE131168 KJJ131167:KKA131168 KTF131167:KTW131168 LDB131167:LDS131168 LMX131167:LNO131168 LWT131167:LXK131168 MGP131167:MHG131168 MQL131167:MRC131168 NAH131167:NAY131168 NKD131167:NKU131168 NTZ131167:NUQ131168 ODV131167:OEM131168 ONR131167:OOI131168 OXN131167:OYE131168 PHJ131167:PIA131168 PRF131167:PRW131168 QBB131167:QBS131168 QKX131167:QLO131168 QUT131167:QVK131168 REP131167:RFG131168 ROL131167:RPC131168 RYH131167:RYY131168 SID131167:SIU131168 SRZ131167:SSQ131168 TBV131167:TCM131168 TLR131167:TMI131168 TVN131167:TWE131168 UFJ131167:UGA131168 UPF131167:UPW131168 UZB131167:UZS131168 VIX131167:VJO131168 VST131167:VTK131168 WCP131167:WDG131168 WML131167:WNC131168 WWH131167:WWY131168 Z196703:AQ196704 JV196703:KM196704 TR196703:UI196704 ADN196703:AEE196704 ANJ196703:AOA196704 AXF196703:AXW196704 BHB196703:BHS196704 BQX196703:BRO196704 CAT196703:CBK196704 CKP196703:CLG196704 CUL196703:CVC196704 DEH196703:DEY196704 DOD196703:DOU196704 DXZ196703:DYQ196704 EHV196703:EIM196704 ERR196703:ESI196704 FBN196703:FCE196704 FLJ196703:FMA196704 FVF196703:FVW196704 GFB196703:GFS196704 GOX196703:GPO196704 GYT196703:GZK196704 HIP196703:HJG196704 HSL196703:HTC196704 ICH196703:ICY196704 IMD196703:IMU196704 IVZ196703:IWQ196704 JFV196703:JGM196704 JPR196703:JQI196704 JZN196703:KAE196704 KJJ196703:KKA196704 KTF196703:KTW196704 LDB196703:LDS196704 LMX196703:LNO196704 LWT196703:LXK196704 MGP196703:MHG196704 MQL196703:MRC196704 NAH196703:NAY196704 NKD196703:NKU196704 NTZ196703:NUQ196704 ODV196703:OEM196704 ONR196703:OOI196704 OXN196703:OYE196704 PHJ196703:PIA196704 PRF196703:PRW196704 QBB196703:QBS196704 QKX196703:QLO196704 QUT196703:QVK196704 REP196703:RFG196704 ROL196703:RPC196704 RYH196703:RYY196704 SID196703:SIU196704 SRZ196703:SSQ196704 TBV196703:TCM196704 TLR196703:TMI196704 TVN196703:TWE196704 UFJ196703:UGA196704 UPF196703:UPW196704 UZB196703:UZS196704 VIX196703:VJO196704 VST196703:VTK196704 WCP196703:WDG196704 WML196703:WNC196704 WWH196703:WWY196704 Z262239:AQ262240 JV262239:KM262240 TR262239:UI262240 ADN262239:AEE262240 ANJ262239:AOA262240 AXF262239:AXW262240 BHB262239:BHS262240 BQX262239:BRO262240 CAT262239:CBK262240 CKP262239:CLG262240 CUL262239:CVC262240 DEH262239:DEY262240 DOD262239:DOU262240 DXZ262239:DYQ262240 EHV262239:EIM262240 ERR262239:ESI262240 FBN262239:FCE262240 FLJ262239:FMA262240 FVF262239:FVW262240 GFB262239:GFS262240 GOX262239:GPO262240 GYT262239:GZK262240 HIP262239:HJG262240 HSL262239:HTC262240 ICH262239:ICY262240 IMD262239:IMU262240 IVZ262239:IWQ262240 JFV262239:JGM262240 JPR262239:JQI262240 JZN262239:KAE262240 KJJ262239:KKA262240 KTF262239:KTW262240 LDB262239:LDS262240 LMX262239:LNO262240 LWT262239:LXK262240 MGP262239:MHG262240 MQL262239:MRC262240 NAH262239:NAY262240 NKD262239:NKU262240 NTZ262239:NUQ262240 ODV262239:OEM262240 ONR262239:OOI262240 OXN262239:OYE262240 PHJ262239:PIA262240 PRF262239:PRW262240 QBB262239:QBS262240 QKX262239:QLO262240 QUT262239:QVK262240 REP262239:RFG262240 ROL262239:RPC262240 RYH262239:RYY262240 SID262239:SIU262240 SRZ262239:SSQ262240 TBV262239:TCM262240 TLR262239:TMI262240 TVN262239:TWE262240 UFJ262239:UGA262240 UPF262239:UPW262240 UZB262239:UZS262240 VIX262239:VJO262240 VST262239:VTK262240 WCP262239:WDG262240 WML262239:WNC262240 WWH262239:WWY262240 Z327775:AQ327776 JV327775:KM327776 TR327775:UI327776 ADN327775:AEE327776 ANJ327775:AOA327776 AXF327775:AXW327776 BHB327775:BHS327776 BQX327775:BRO327776 CAT327775:CBK327776 CKP327775:CLG327776 CUL327775:CVC327776 DEH327775:DEY327776 DOD327775:DOU327776 DXZ327775:DYQ327776 EHV327775:EIM327776 ERR327775:ESI327776 FBN327775:FCE327776 FLJ327775:FMA327776 FVF327775:FVW327776 GFB327775:GFS327776 GOX327775:GPO327776 GYT327775:GZK327776 HIP327775:HJG327776 HSL327775:HTC327776 ICH327775:ICY327776 IMD327775:IMU327776 IVZ327775:IWQ327776 JFV327775:JGM327776 JPR327775:JQI327776 JZN327775:KAE327776 KJJ327775:KKA327776 KTF327775:KTW327776 LDB327775:LDS327776 LMX327775:LNO327776 LWT327775:LXK327776 MGP327775:MHG327776 MQL327775:MRC327776 NAH327775:NAY327776 NKD327775:NKU327776 NTZ327775:NUQ327776 ODV327775:OEM327776 ONR327775:OOI327776 OXN327775:OYE327776 PHJ327775:PIA327776 PRF327775:PRW327776 QBB327775:QBS327776 QKX327775:QLO327776 QUT327775:QVK327776 REP327775:RFG327776 ROL327775:RPC327776 RYH327775:RYY327776 SID327775:SIU327776 SRZ327775:SSQ327776 TBV327775:TCM327776 TLR327775:TMI327776 TVN327775:TWE327776 UFJ327775:UGA327776 UPF327775:UPW327776 UZB327775:UZS327776 VIX327775:VJO327776 VST327775:VTK327776 WCP327775:WDG327776 WML327775:WNC327776 WWH327775:WWY327776 Z393311:AQ393312 JV393311:KM393312 TR393311:UI393312 ADN393311:AEE393312 ANJ393311:AOA393312 AXF393311:AXW393312 BHB393311:BHS393312 BQX393311:BRO393312 CAT393311:CBK393312 CKP393311:CLG393312 CUL393311:CVC393312 DEH393311:DEY393312 DOD393311:DOU393312 DXZ393311:DYQ393312 EHV393311:EIM393312 ERR393311:ESI393312 FBN393311:FCE393312 FLJ393311:FMA393312 FVF393311:FVW393312 GFB393311:GFS393312 GOX393311:GPO393312 GYT393311:GZK393312 HIP393311:HJG393312 HSL393311:HTC393312 ICH393311:ICY393312 IMD393311:IMU393312 IVZ393311:IWQ393312 JFV393311:JGM393312 JPR393311:JQI393312 JZN393311:KAE393312 KJJ393311:KKA393312 KTF393311:KTW393312 LDB393311:LDS393312 LMX393311:LNO393312 LWT393311:LXK393312 MGP393311:MHG393312 MQL393311:MRC393312 NAH393311:NAY393312 NKD393311:NKU393312 NTZ393311:NUQ393312 ODV393311:OEM393312 ONR393311:OOI393312 OXN393311:OYE393312 PHJ393311:PIA393312 PRF393311:PRW393312 QBB393311:QBS393312 QKX393311:QLO393312 QUT393311:QVK393312 REP393311:RFG393312 ROL393311:RPC393312 RYH393311:RYY393312 SID393311:SIU393312 SRZ393311:SSQ393312 TBV393311:TCM393312 TLR393311:TMI393312 TVN393311:TWE393312 UFJ393311:UGA393312 UPF393311:UPW393312 UZB393311:UZS393312 VIX393311:VJO393312 VST393311:VTK393312 WCP393311:WDG393312 WML393311:WNC393312 WWH393311:WWY393312 Z458847:AQ458848 JV458847:KM458848 TR458847:UI458848 ADN458847:AEE458848 ANJ458847:AOA458848 AXF458847:AXW458848 BHB458847:BHS458848 BQX458847:BRO458848 CAT458847:CBK458848 CKP458847:CLG458848 CUL458847:CVC458848 DEH458847:DEY458848 DOD458847:DOU458848 DXZ458847:DYQ458848 EHV458847:EIM458848 ERR458847:ESI458848 FBN458847:FCE458848 FLJ458847:FMA458848 FVF458847:FVW458848 GFB458847:GFS458848 GOX458847:GPO458848 GYT458847:GZK458848 HIP458847:HJG458848 HSL458847:HTC458848 ICH458847:ICY458848 IMD458847:IMU458848 IVZ458847:IWQ458848 JFV458847:JGM458848 JPR458847:JQI458848 JZN458847:KAE458848 KJJ458847:KKA458848 KTF458847:KTW458848 LDB458847:LDS458848 LMX458847:LNO458848 LWT458847:LXK458848 MGP458847:MHG458848 MQL458847:MRC458848 NAH458847:NAY458848 NKD458847:NKU458848 NTZ458847:NUQ458848 ODV458847:OEM458848 ONR458847:OOI458848 OXN458847:OYE458848 PHJ458847:PIA458848 PRF458847:PRW458848 QBB458847:QBS458848 QKX458847:QLO458848 QUT458847:QVK458848 REP458847:RFG458848 ROL458847:RPC458848 RYH458847:RYY458848 SID458847:SIU458848 SRZ458847:SSQ458848 TBV458847:TCM458848 TLR458847:TMI458848 TVN458847:TWE458848 UFJ458847:UGA458848 UPF458847:UPW458848 UZB458847:UZS458848 VIX458847:VJO458848 VST458847:VTK458848 WCP458847:WDG458848 WML458847:WNC458848 WWH458847:WWY458848 Z524383:AQ524384 JV524383:KM524384 TR524383:UI524384 ADN524383:AEE524384 ANJ524383:AOA524384 AXF524383:AXW524384 BHB524383:BHS524384 BQX524383:BRO524384 CAT524383:CBK524384 CKP524383:CLG524384 CUL524383:CVC524384 DEH524383:DEY524384 DOD524383:DOU524384 DXZ524383:DYQ524384 EHV524383:EIM524384 ERR524383:ESI524384 FBN524383:FCE524384 FLJ524383:FMA524384 FVF524383:FVW524384 GFB524383:GFS524384 GOX524383:GPO524384 GYT524383:GZK524384 HIP524383:HJG524384 HSL524383:HTC524384 ICH524383:ICY524384 IMD524383:IMU524384 IVZ524383:IWQ524384 JFV524383:JGM524384 JPR524383:JQI524384 JZN524383:KAE524384 KJJ524383:KKA524384 KTF524383:KTW524384 LDB524383:LDS524384 LMX524383:LNO524384 LWT524383:LXK524384 MGP524383:MHG524384 MQL524383:MRC524384 NAH524383:NAY524384 NKD524383:NKU524384 NTZ524383:NUQ524384 ODV524383:OEM524384 ONR524383:OOI524384 OXN524383:OYE524384 PHJ524383:PIA524384 PRF524383:PRW524384 QBB524383:QBS524384 QKX524383:QLO524384 QUT524383:QVK524384 REP524383:RFG524384 ROL524383:RPC524384 RYH524383:RYY524384 SID524383:SIU524384 SRZ524383:SSQ524384 TBV524383:TCM524384 TLR524383:TMI524384 TVN524383:TWE524384 UFJ524383:UGA524384 UPF524383:UPW524384 UZB524383:UZS524384 VIX524383:VJO524384 VST524383:VTK524384 WCP524383:WDG524384 WML524383:WNC524384 WWH524383:WWY524384 Z589919:AQ589920 JV589919:KM589920 TR589919:UI589920 ADN589919:AEE589920 ANJ589919:AOA589920 AXF589919:AXW589920 BHB589919:BHS589920 BQX589919:BRO589920 CAT589919:CBK589920 CKP589919:CLG589920 CUL589919:CVC589920 DEH589919:DEY589920 DOD589919:DOU589920 DXZ589919:DYQ589920 EHV589919:EIM589920 ERR589919:ESI589920 FBN589919:FCE589920 FLJ589919:FMA589920 FVF589919:FVW589920 GFB589919:GFS589920 GOX589919:GPO589920 GYT589919:GZK589920 HIP589919:HJG589920 HSL589919:HTC589920 ICH589919:ICY589920 IMD589919:IMU589920 IVZ589919:IWQ589920 JFV589919:JGM589920 JPR589919:JQI589920 JZN589919:KAE589920 KJJ589919:KKA589920 KTF589919:KTW589920 LDB589919:LDS589920 LMX589919:LNO589920 LWT589919:LXK589920 MGP589919:MHG589920 MQL589919:MRC589920 NAH589919:NAY589920 NKD589919:NKU589920 NTZ589919:NUQ589920 ODV589919:OEM589920 ONR589919:OOI589920 OXN589919:OYE589920 PHJ589919:PIA589920 PRF589919:PRW589920 QBB589919:QBS589920 QKX589919:QLO589920 QUT589919:QVK589920 REP589919:RFG589920 ROL589919:RPC589920 RYH589919:RYY589920 SID589919:SIU589920 SRZ589919:SSQ589920 TBV589919:TCM589920 TLR589919:TMI589920 TVN589919:TWE589920 UFJ589919:UGA589920 UPF589919:UPW589920 UZB589919:UZS589920 VIX589919:VJO589920 VST589919:VTK589920 WCP589919:WDG589920 WML589919:WNC589920 WWH589919:WWY589920 Z655455:AQ655456 JV655455:KM655456 TR655455:UI655456 ADN655455:AEE655456 ANJ655455:AOA655456 AXF655455:AXW655456 BHB655455:BHS655456 BQX655455:BRO655456 CAT655455:CBK655456 CKP655455:CLG655456 CUL655455:CVC655456 DEH655455:DEY655456 DOD655455:DOU655456 DXZ655455:DYQ655456 EHV655455:EIM655456 ERR655455:ESI655456 FBN655455:FCE655456 FLJ655455:FMA655456 FVF655455:FVW655456 GFB655455:GFS655456 GOX655455:GPO655456 GYT655455:GZK655456 HIP655455:HJG655456 HSL655455:HTC655456 ICH655455:ICY655456 IMD655455:IMU655456 IVZ655455:IWQ655456 JFV655455:JGM655456 JPR655455:JQI655456 JZN655455:KAE655456 KJJ655455:KKA655456 KTF655455:KTW655456 LDB655455:LDS655456 LMX655455:LNO655456 LWT655455:LXK655456 MGP655455:MHG655456 MQL655455:MRC655456 NAH655455:NAY655456 NKD655455:NKU655456 NTZ655455:NUQ655456 ODV655455:OEM655456 ONR655455:OOI655456 OXN655455:OYE655456 PHJ655455:PIA655456 PRF655455:PRW655456 QBB655455:QBS655456 QKX655455:QLO655456 QUT655455:QVK655456 REP655455:RFG655456 ROL655455:RPC655456 RYH655455:RYY655456 SID655455:SIU655456 SRZ655455:SSQ655456 TBV655455:TCM655456 TLR655455:TMI655456 TVN655455:TWE655456 UFJ655455:UGA655456 UPF655455:UPW655456 UZB655455:UZS655456 VIX655455:VJO655456 VST655455:VTK655456 WCP655455:WDG655456 WML655455:WNC655456 WWH655455:WWY655456 Z720991:AQ720992 JV720991:KM720992 TR720991:UI720992 ADN720991:AEE720992 ANJ720991:AOA720992 AXF720991:AXW720992 BHB720991:BHS720992 BQX720991:BRO720992 CAT720991:CBK720992 CKP720991:CLG720992 CUL720991:CVC720992 DEH720991:DEY720992 DOD720991:DOU720992 DXZ720991:DYQ720992 EHV720991:EIM720992 ERR720991:ESI720992 FBN720991:FCE720992 FLJ720991:FMA720992 FVF720991:FVW720992 GFB720991:GFS720992 GOX720991:GPO720992 GYT720991:GZK720992 HIP720991:HJG720992 HSL720991:HTC720992 ICH720991:ICY720992 IMD720991:IMU720992 IVZ720991:IWQ720992 JFV720991:JGM720992 JPR720991:JQI720992 JZN720991:KAE720992 KJJ720991:KKA720992 KTF720991:KTW720992 LDB720991:LDS720992 LMX720991:LNO720992 LWT720991:LXK720992 MGP720991:MHG720992 MQL720991:MRC720992 NAH720991:NAY720992 NKD720991:NKU720992 NTZ720991:NUQ720992 ODV720991:OEM720992 ONR720991:OOI720992 OXN720991:OYE720992 PHJ720991:PIA720992 PRF720991:PRW720992 QBB720991:QBS720992 QKX720991:QLO720992 QUT720991:QVK720992 REP720991:RFG720992 ROL720991:RPC720992 RYH720991:RYY720992 SID720991:SIU720992 SRZ720991:SSQ720992 TBV720991:TCM720992 TLR720991:TMI720992 TVN720991:TWE720992 UFJ720991:UGA720992 UPF720991:UPW720992 UZB720991:UZS720992 VIX720991:VJO720992 VST720991:VTK720992 WCP720991:WDG720992 WML720991:WNC720992 WWH720991:WWY720992 Z786527:AQ786528 JV786527:KM786528 TR786527:UI786528 ADN786527:AEE786528 ANJ786527:AOA786528 AXF786527:AXW786528 BHB786527:BHS786528 BQX786527:BRO786528 CAT786527:CBK786528 CKP786527:CLG786528 CUL786527:CVC786528 DEH786527:DEY786528 DOD786527:DOU786528 DXZ786527:DYQ786528 EHV786527:EIM786528 ERR786527:ESI786528 FBN786527:FCE786528 FLJ786527:FMA786528 FVF786527:FVW786528 GFB786527:GFS786528 GOX786527:GPO786528 GYT786527:GZK786528 HIP786527:HJG786528 HSL786527:HTC786528 ICH786527:ICY786528 IMD786527:IMU786528 IVZ786527:IWQ786528 JFV786527:JGM786528 JPR786527:JQI786528 JZN786527:KAE786528 KJJ786527:KKA786528 KTF786527:KTW786528 LDB786527:LDS786528 LMX786527:LNO786528 LWT786527:LXK786528 MGP786527:MHG786528 MQL786527:MRC786528 NAH786527:NAY786528 NKD786527:NKU786528 NTZ786527:NUQ786528 ODV786527:OEM786528 ONR786527:OOI786528 OXN786527:OYE786528 PHJ786527:PIA786528 PRF786527:PRW786528 QBB786527:QBS786528 QKX786527:QLO786528 QUT786527:QVK786528 REP786527:RFG786528 ROL786527:RPC786528 RYH786527:RYY786528 SID786527:SIU786528 SRZ786527:SSQ786528 TBV786527:TCM786528 TLR786527:TMI786528 TVN786527:TWE786528 UFJ786527:UGA786528 UPF786527:UPW786528 UZB786527:UZS786528 VIX786527:VJO786528 VST786527:VTK786528 WCP786527:WDG786528 WML786527:WNC786528 WWH786527:WWY786528 Z852063:AQ852064 JV852063:KM852064 TR852063:UI852064 ADN852063:AEE852064 ANJ852063:AOA852064 AXF852063:AXW852064 BHB852063:BHS852064 BQX852063:BRO852064 CAT852063:CBK852064 CKP852063:CLG852064 CUL852063:CVC852064 DEH852063:DEY852064 DOD852063:DOU852064 DXZ852063:DYQ852064 EHV852063:EIM852064 ERR852063:ESI852064 FBN852063:FCE852064 FLJ852063:FMA852064 FVF852063:FVW852064 GFB852063:GFS852064 GOX852063:GPO852064 GYT852063:GZK852064 HIP852063:HJG852064 HSL852063:HTC852064 ICH852063:ICY852064 IMD852063:IMU852064 IVZ852063:IWQ852064 JFV852063:JGM852064 JPR852063:JQI852064 JZN852063:KAE852064 KJJ852063:KKA852064 KTF852063:KTW852064 LDB852063:LDS852064 LMX852063:LNO852064 LWT852063:LXK852064 MGP852063:MHG852064 MQL852063:MRC852064 NAH852063:NAY852064 NKD852063:NKU852064 NTZ852063:NUQ852064 ODV852063:OEM852064 ONR852063:OOI852064 OXN852063:OYE852064 PHJ852063:PIA852064 PRF852063:PRW852064 QBB852063:QBS852064 QKX852063:QLO852064 QUT852063:QVK852064 REP852063:RFG852064 ROL852063:RPC852064 RYH852063:RYY852064 SID852063:SIU852064 SRZ852063:SSQ852064 TBV852063:TCM852064 TLR852063:TMI852064 TVN852063:TWE852064 UFJ852063:UGA852064 UPF852063:UPW852064 UZB852063:UZS852064 VIX852063:VJO852064 VST852063:VTK852064 WCP852063:WDG852064 WML852063:WNC852064 WWH852063:WWY852064 Z917599:AQ917600 JV917599:KM917600 TR917599:UI917600 ADN917599:AEE917600 ANJ917599:AOA917600 AXF917599:AXW917600 BHB917599:BHS917600 BQX917599:BRO917600 CAT917599:CBK917600 CKP917599:CLG917600 CUL917599:CVC917600 DEH917599:DEY917600 DOD917599:DOU917600 DXZ917599:DYQ917600 EHV917599:EIM917600 ERR917599:ESI917600 FBN917599:FCE917600 FLJ917599:FMA917600 FVF917599:FVW917600 GFB917599:GFS917600 GOX917599:GPO917600 GYT917599:GZK917600 HIP917599:HJG917600 HSL917599:HTC917600 ICH917599:ICY917600 IMD917599:IMU917600 IVZ917599:IWQ917600 JFV917599:JGM917600 JPR917599:JQI917600 JZN917599:KAE917600 KJJ917599:KKA917600 KTF917599:KTW917600 LDB917599:LDS917600 LMX917599:LNO917600 LWT917599:LXK917600 MGP917599:MHG917600 MQL917599:MRC917600 NAH917599:NAY917600 NKD917599:NKU917600 NTZ917599:NUQ917600 ODV917599:OEM917600 ONR917599:OOI917600 OXN917599:OYE917600 PHJ917599:PIA917600 PRF917599:PRW917600 QBB917599:QBS917600 QKX917599:QLO917600 QUT917599:QVK917600 REP917599:RFG917600 ROL917599:RPC917600 RYH917599:RYY917600 SID917599:SIU917600 SRZ917599:SSQ917600 TBV917599:TCM917600 TLR917599:TMI917600 TVN917599:TWE917600 UFJ917599:UGA917600 UPF917599:UPW917600 UZB917599:UZS917600 VIX917599:VJO917600 VST917599:VTK917600 WCP917599:WDG917600 WML917599:WNC917600 WWH917599:WWY917600 Z983135:AQ983136 JV983135:KM983136 TR983135:UI983136 ADN983135:AEE983136 ANJ983135:AOA983136 AXF983135:AXW983136 BHB983135:BHS983136 BQX983135:BRO983136 CAT983135:CBK983136 CKP983135:CLG983136 CUL983135:CVC983136 DEH983135:DEY983136 DOD983135:DOU983136 DXZ983135:DYQ983136 EHV983135:EIM983136 ERR983135:ESI983136 FBN983135:FCE983136 FLJ983135:FMA983136 FVF983135:FVW983136 GFB983135:GFS983136 GOX983135:GPO983136 GYT983135:GZK983136 HIP983135:HJG983136 HSL983135:HTC983136 ICH983135:ICY983136 IMD983135:IMU983136 IVZ983135:IWQ983136 JFV983135:JGM983136 JPR983135:JQI983136 JZN983135:KAE983136 KJJ983135:KKA983136 KTF983135:KTW983136 LDB983135:LDS983136 LMX983135:LNO983136 LWT983135:LXK983136 MGP983135:MHG983136 MQL983135:MRC983136 NAH983135:NAY983136 NKD983135:NKU983136 NTZ983135:NUQ983136 ODV983135:OEM983136 ONR983135:OOI983136 OXN983135:OYE983136 PHJ983135:PIA983136 PRF983135:PRW983136 QBB983135:QBS983136 QKX983135:QLO983136 QUT983135:QVK983136 REP983135:RFG983136 ROL983135:RPC983136 RYH983135:RYY983136 SID983135:SIU983136 SRZ983135:SSQ983136 TBV983135:TCM983136 TLR983135:TMI983136 TVN983135:TWE983136 UFJ983135:UGA983136 UPF983135:UPW983136 UZB983135:UZS983136 VIX983135:VJO983136 VST983135:VTK983136 WCP983135:WDG983136 WML983135:WNC983136 WWH983135:WWY983136 Z98:AQ101 JV98:KM101 TR98:UI101 ADN98:AEE101 ANJ98:AOA101 AXF98:AXW101 BHB98:BHS101 BQX98:BRO101 CAT98:CBK101 CKP98:CLG101 CUL98:CVC101 DEH98:DEY101 DOD98:DOU101 DXZ98:DYQ101 EHV98:EIM101 ERR98:ESI101 FBN98:FCE101 FLJ98:FMA101 FVF98:FVW101 GFB98:GFS101 GOX98:GPO101 GYT98:GZK101 HIP98:HJG101 HSL98:HTC101 ICH98:ICY101 IMD98:IMU101 IVZ98:IWQ101 JFV98:JGM101 JPR98:JQI101 JZN98:KAE101 KJJ98:KKA101 KTF98:KTW101 LDB98:LDS101 LMX98:LNO101 LWT98:LXK101 MGP98:MHG101 MQL98:MRC101 NAH98:NAY101 NKD98:NKU101 NTZ98:NUQ101 ODV98:OEM101 ONR98:OOI101 OXN98:OYE101 PHJ98:PIA101 PRF98:PRW101 QBB98:QBS101 QKX98:QLO101 QUT98:QVK101 REP98:RFG101 ROL98:RPC101 RYH98:RYY101 SID98:SIU101 SRZ98:SSQ101 TBV98:TCM101 TLR98:TMI101 TVN98:TWE101 UFJ98:UGA101 UPF98:UPW101 UZB98:UZS101 VIX98:VJO101 VST98:VTK101 WCP98:WDG101 WML98:WNC101 WWH98:WWY101 Z65634:AQ65637 JV65634:KM65637 TR65634:UI65637 ADN65634:AEE65637 ANJ65634:AOA65637 AXF65634:AXW65637 BHB65634:BHS65637 BQX65634:BRO65637 CAT65634:CBK65637 CKP65634:CLG65637 CUL65634:CVC65637 DEH65634:DEY65637 DOD65634:DOU65637 DXZ65634:DYQ65637 EHV65634:EIM65637 ERR65634:ESI65637 FBN65634:FCE65637 FLJ65634:FMA65637 FVF65634:FVW65637 GFB65634:GFS65637 GOX65634:GPO65637 GYT65634:GZK65637 HIP65634:HJG65637 HSL65634:HTC65637 ICH65634:ICY65637 IMD65634:IMU65637 IVZ65634:IWQ65637 JFV65634:JGM65637 JPR65634:JQI65637 JZN65634:KAE65637 KJJ65634:KKA65637 KTF65634:KTW65637 LDB65634:LDS65637 LMX65634:LNO65637 LWT65634:LXK65637 MGP65634:MHG65637 MQL65634:MRC65637 NAH65634:NAY65637 NKD65634:NKU65637 NTZ65634:NUQ65637 ODV65634:OEM65637 ONR65634:OOI65637 OXN65634:OYE65637 PHJ65634:PIA65637 PRF65634:PRW65637 QBB65634:QBS65637 QKX65634:QLO65637 QUT65634:QVK65637 REP65634:RFG65637 ROL65634:RPC65637 RYH65634:RYY65637 SID65634:SIU65637 SRZ65634:SSQ65637 TBV65634:TCM65637 TLR65634:TMI65637 TVN65634:TWE65637 UFJ65634:UGA65637 UPF65634:UPW65637 UZB65634:UZS65637 VIX65634:VJO65637 VST65634:VTK65637 WCP65634:WDG65637 WML65634:WNC65637 WWH65634:WWY65637 Z131170:AQ131173 JV131170:KM131173 TR131170:UI131173 ADN131170:AEE131173 ANJ131170:AOA131173 AXF131170:AXW131173 BHB131170:BHS131173 BQX131170:BRO131173 CAT131170:CBK131173 CKP131170:CLG131173 CUL131170:CVC131173 DEH131170:DEY131173 DOD131170:DOU131173 DXZ131170:DYQ131173 EHV131170:EIM131173 ERR131170:ESI131173 FBN131170:FCE131173 FLJ131170:FMA131173 FVF131170:FVW131173 GFB131170:GFS131173 GOX131170:GPO131173 GYT131170:GZK131173 HIP131170:HJG131173 HSL131170:HTC131173 ICH131170:ICY131173 IMD131170:IMU131173 IVZ131170:IWQ131173 JFV131170:JGM131173 JPR131170:JQI131173 JZN131170:KAE131173 KJJ131170:KKA131173 KTF131170:KTW131173 LDB131170:LDS131173 LMX131170:LNO131173 LWT131170:LXK131173 MGP131170:MHG131173 MQL131170:MRC131173 NAH131170:NAY131173 NKD131170:NKU131173 NTZ131170:NUQ131173 ODV131170:OEM131173 ONR131170:OOI131173 OXN131170:OYE131173 PHJ131170:PIA131173 PRF131170:PRW131173 QBB131170:QBS131173 QKX131170:QLO131173 QUT131170:QVK131173 REP131170:RFG131173 ROL131170:RPC131173 RYH131170:RYY131173 SID131170:SIU131173 SRZ131170:SSQ131173 TBV131170:TCM131173 TLR131170:TMI131173 TVN131170:TWE131173 UFJ131170:UGA131173 UPF131170:UPW131173 UZB131170:UZS131173 VIX131170:VJO131173 VST131170:VTK131173 WCP131170:WDG131173 WML131170:WNC131173 WWH131170:WWY131173 Z196706:AQ196709 JV196706:KM196709 TR196706:UI196709 ADN196706:AEE196709 ANJ196706:AOA196709 AXF196706:AXW196709 BHB196706:BHS196709 BQX196706:BRO196709 CAT196706:CBK196709 CKP196706:CLG196709 CUL196706:CVC196709 DEH196706:DEY196709 DOD196706:DOU196709 DXZ196706:DYQ196709 EHV196706:EIM196709 ERR196706:ESI196709 FBN196706:FCE196709 FLJ196706:FMA196709 FVF196706:FVW196709 GFB196706:GFS196709 GOX196706:GPO196709 GYT196706:GZK196709 HIP196706:HJG196709 HSL196706:HTC196709 ICH196706:ICY196709 IMD196706:IMU196709 IVZ196706:IWQ196709 JFV196706:JGM196709 JPR196706:JQI196709 JZN196706:KAE196709 KJJ196706:KKA196709 KTF196706:KTW196709 LDB196706:LDS196709 LMX196706:LNO196709 LWT196706:LXK196709 MGP196706:MHG196709 MQL196706:MRC196709 NAH196706:NAY196709 NKD196706:NKU196709 NTZ196706:NUQ196709 ODV196706:OEM196709 ONR196706:OOI196709 OXN196706:OYE196709 PHJ196706:PIA196709 PRF196706:PRW196709 QBB196706:QBS196709 QKX196706:QLO196709 QUT196706:QVK196709 REP196706:RFG196709 ROL196706:RPC196709 RYH196706:RYY196709 SID196706:SIU196709 SRZ196706:SSQ196709 TBV196706:TCM196709 TLR196706:TMI196709 TVN196706:TWE196709 UFJ196706:UGA196709 UPF196706:UPW196709 UZB196706:UZS196709 VIX196706:VJO196709 VST196706:VTK196709 WCP196706:WDG196709 WML196706:WNC196709 WWH196706:WWY196709 Z262242:AQ262245 JV262242:KM262245 TR262242:UI262245 ADN262242:AEE262245 ANJ262242:AOA262245 AXF262242:AXW262245 BHB262242:BHS262245 BQX262242:BRO262245 CAT262242:CBK262245 CKP262242:CLG262245 CUL262242:CVC262245 DEH262242:DEY262245 DOD262242:DOU262245 DXZ262242:DYQ262245 EHV262242:EIM262245 ERR262242:ESI262245 FBN262242:FCE262245 FLJ262242:FMA262245 FVF262242:FVW262245 GFB262242:GFS262245 GOX262242:GPO262245 GYT262242:GZK262245 HIP262242:HJG262245 HSL262242:HTC262245 ICH262242:ICY262245 IMD262242:IMU262245 IVZ262242:IWQ262245 JFV262242:JGM262245 JPR262242:JQI262245 JZN262242:KAE262245 KJJ262242:KKA262245 KTF262242:KTW262245 LDB262242:LDS262245 LMX262242:LNO262245 LWT262242:LXK262245 MGP262242:MHG262245 MQL262242:MRC262245 NAH262242:NAY262245 NKD262242:NKU262245 NTZ262242:NUQ262245 ODV262242:OEM262245 ONR262242:OOI262245 OXN262242:OYE262245 PHJ262242:PIA262245 PRF262242:PRW262245 QBB262242:QBS262245 QKX262242:QLO262245 QUT262242:QVK262245 REP262242:RFG262245 ROL262242:RPC262245 RYH262242:RYY262245 SID262242:SIU262245 SRZ262242:SSQ262245 TBV262242:TCM262245 TLR262242:TMI262245 TVN262242:TWE262245 UFJ262242:UGA262245 UPF262242:UPW262245 UZB262242:UZS262245 VIX262242:VJO262245 VST262242:VTK262245 WCP262242:WDG262245 WML262242:WNC262245 WWH262242:WWY262245 Z327778:AQ327781 JV327778:KM327781 TR327778:UI327781 ADN327778:AEE327781 ANJ327778:AOA327781 AXF327778:AXW327781 BHB327778:BHS327781 BQX327778:BRO327781 CAT327778:CBK327781 CKP327778:CLG327781 CUL327778:CVC327781 DEH327778:DEY327781 DOD327778:DOU327781 DXZ327778:DYQ327781 EHV327778:EIM327781 ERR327778:ESI327781 FBN327778:FCE327781 FLJ327778:FMA327781 FVF327778:FVW327781 GFB327778:GFS327781 GOX327778:GPO327781 GYT327778:GZK327781 HIP327778:HJG327781 HSL327778:HTC327781 ICH327778:ICY327781 IMD327778:IMU327781 IVZ327778:IWQ327781 JFV327778:JGM327781 JPR327778:JQI327781 JZN327778:KAE327781 KJJ327778:KKA327781 KTF327778:KTW327781 LDB327778:LDS327781 LMX327778:LNO327781 LWT327778:LXK327781 MGP327778:MHG327781 MQL327778:MRC327781 NAH327778:NAY327781 NKD327778:NKU327781 NTZ327778:NUQ327781 ODV327778:OEM327781 ONR327778:OOI327781 OXN327778:OYE327781 PHJ327778:PIA327781 PRF327778:PRW327781 QBB327778:QBS327781 QKX327778:QLO327781 QUT327778:QVK327781 REP327778:RFG327781 ROL327778:RPC327781 RYH327778:RYY327781 SID327778:SIU327781 SRZ327778:SSQ327781 TBV327778:TCM327781 TLR327778:TMI327781 TVN327778:TWE327781 UFJ327778:UGA327781 UPF327778:UPW327781 UZB327778:UZS327781 VIX327778:VJO327781 VST327778:VTK327781 WCP327778:WDG327781 WML327778:WNC327781 WWH327778:WWY327781 Z393314:AQ393317 JV393314:KM393317 TR393314:UI393317 ADN393314:AEE393317 ANJ393314:AOA393317 AXF393314:AXW393317 BHB393314:BHS393317 BQX393314:BRO393317 CAT393314:CBK393317 CKP393314:CLG393317 CUL393314:CVC393317 DEH393314:DEY393317 DOD393314:DOU393317 DXZ393314:DYQ393317 EHV393314:EIM393317 ERR393314:ESI393317 FBN393314:FCE393317 FLJ393314:FMA393317 FVF393314:FVW393317 GFB393314:GFS393317 GOX393314:GPO393317 GYT393314:GZK393317 HIP393314:HJG393317 HSL393314:HTC393317 ICH393314:ICY393317 IMD393314:IMU393317 IVZ393314:IWQ393317 JFV393314:JGM393317 JPR393314:JQI393317 JZN393314:KAE393317 KJJ393314:KKA393317 KTF393314:KTW393317 LDB393314:LDS393317 LMX393314:LNO393317 LWT393314:LXK393317 MGP393314:MHG393317 MQL393314:MRC393317 NAH393314:NAY393317 NKD393314:NKU393317 NTZ393314:NUQ393317 ODV393314:OEM393317 ONR393314:OOI393317 OXN393314:OYE393317 PHJ393314:PIA393317 PRF393314:PRW393317 QBB393314:QBS393317 QKX393314:QLO393317 QUT393314:QVK393317 REP393314:RFG393317 ROL393314:RPC393317 RYH393314:RYY393317 SID393314:SIU393317 SRZ393314:SSQ393317 TBV393314:TCM393317 TLR393314:TMI393317 TVN393314:TWE393317 UFJ393314:UGA393317 UPF393314:UPW393317 UZB393314:UZS393317 VIX393314:VJO393317 VST393314:VTK393317 WCP393314:WDG393317 WML393314:WNC393317 WWH393314:WWY393317 Z458850:AQ458853 JV458850:KM458853 TR458850:UI458853 ADN458850:AEE458853 ANJ458850:AOA458853 AXF458850:AXW458853 BHB458850:BHS458853 BQX458850:BRO458853 CAT458850:CBK458853 CKP458850:CLG458853 CUL458850:CVC458853 DEH458850:DEY458853 DOD458850:DOU458853 DXZ458850:DYQ458853 EHV458850:EIM458853 ERR458850:ESI458853 FBN458850:FCE458853 FLJ458850:FMA458853 FVF458850:FVW458853 GFB458850:GFS458853 GOX458850:GPO458853 GYT458850:GZK458853 HIP458850:HJG458853 HSL458850:HTC458853 ICH458850:ICY458853 IMD458850:IMU458853 IVZ458850:IWQ458853 JFV458850:JGM458853 JPR458850:JQI458853 JZN458850:KAE458853 KJJ458850:KKA458853 KTF458850:KTW458853 LDB458850:LDS458853 LMX458850:LNO458853 LWT458850:LXK458853 MGP458850:MHG458853 MQL458850:MRC458853 NAH458850:NAY458853 NKD458850:NKU458853 NTZ458850:NUQ458853 ODV458850:OEM458853 ONR458850:OOI458853 OXN458850:OYE458853 PHJ458850:PIA458853 PRF458850:PRW458853 QBB458850:QBS458853 QKX458850:QLO458853 QUT458850:QVK458853 REP458850:RFG458853 ROL458850:RPC458853 RYH458850:RYY458853 SID458850:SIU458853 SRZ458850:SSQ458853 TBV458850:TCM458853 TLR458850:TMI458853 TVN458850:TWE458853 UFJ458850:UGA458853 UPF458850:UPW458853 UZB458850:UZS458853 VIX458850:VJO458853 VST458850:VTK458853 WCP458850:WDG458853 WML458850:WNC458853 WWH458850:WWY458853 Z524386:AQ524389 JV524386:KM524389 TR524386:UI524389 ADN524386:AEE524389 ANJ524386:AOA524389 AXF524386:AXW524389 BHB524386:BHS524389 BQX524386:BRO524389 CAT524386:CBK524389 CKP524386:CLG524389 CUL524386:CVC524389 DEH524386:DEY524389 DOD524386:DOU524389 DXZ524386:DYQ524389 EHV524386:EIM524389 ERR524386:ESI524389 FBN524386:FCE524389 FLJ524386:FMA524389 FVF524386:FVW524389 GFB524386:GFS524389 GOX524386:GPO524389 GYT524386:GZK524389 HIP524386:HJG524389 HSL524386:HTC524389 ICH524386:ICY524389 IMD524386:IMU524389 IVZ524386:IWQ524389 JFV524386:JGM524389 JPR524386:JQI524389 JZN524386:KAE524389 KJJ524386:KKA524389 KTF524386:KTW524389 LDB524386:LDS524389 LMX524386:LNO524389 LWT524386:LXK524389 MGP524386:MHG524389 MQL524386:MRC524389 NAH524386:NAY524389 NKD524386:NKU524389 NTZ524386:NUQ524389 ODV524386:OEM524389 ONR524386:OOI524389 OXN524386:OYE524389 PHJ524386:PIA524389 PRF524386:PRW524389 QBB524386:QBS524389 QKX524386:QLO524389 QUT524386:QVK524389 REP524386:RFG524389 ROL524386:RPC524389 RYH524386:RYY524389 SID524386:SIU524389 SRZ524386:SSQ524389 TBV524386:TCM524389 TLR524386:TMI524389 TVN524386:TWE524389 UFJ524386:UGA524389 UPF524386:UPW524389 UZB524386:UZS524389 VIX524386:VJO524389 VST524386:VTK524389 WCP524386:WDG524389 WML524386:WNC524389 WWH524386:WWY524389 Z589922:AQ589925 JV589922:KM589925 TR589922:UI589925 ADN589922:AEE589925 ANJ589922:AOA589925 AXF589922:AXW589925 BHB589922:BHS589925 BQX589922:BRO589925 CAT589922:CBK589925 CKP589922:CLG589925 CUL589922:CVC589925 DEH589922:DEY589925 DOD589922:DOU589925 DXZ589922:DYQ589925 EHV589922:EIM589925 ERR589922:ESI589925 FBN589922:FCE589925 FLJ589922:FMA589925 FVF589922:FVW589925 GFB589922:GFS589925 GOX589922:GPO589925 GYT589922:GZK589925 HIP589922:HJG589925 HSL589922:HTC589925 ICH589922:ICY589925 IMD589922:IMU589925 IVZ589922:IWQ589925 JFV589922:JGM589925 JPR589922:JQI589925 JZN589922:KAE589925 KJJ589922:KKA589925 KTF589922:KTW589925 LDB589922:LDS589925 LMX589922:LNO589925 LWT589922:LXK589925 MGP589922:MHG589925 MQL589922:MRC589925 NAH589922:NAY589925 NKD589922:NKU589925 NTZ589922:NUQ589925 ODV589922:OEM589925 ONR589922:OOI589925 OXN589922:OYE589925 PHJ589922:PIA589925 PRF589922:PRW589925 QBB589922:QBS589925 QKX589922:QLO589925 QUT589922:QVK589925 REP589922:RFG589925 ROL589922:RPC589925 RYH589922:RYY589925 SID589922:SIU589925 SRZ589922:SSQ589925 TBV589922:TCM589925 TLR589922:TMI589925 TVN589922:TWE589925 UFJ589922:UGA589925 UPF589922:UPW589925 UZB589922:UZS589925 VIX589922:VJO589925 VST589922:VTK589925 WCP589922:WDG589925 WML589922:WNC589925 WWH589922:WWY589925 Z655458:AQ655461 JV655458:KM655461 TR655458:UI655461 ADN655458:AEE655461 ANJ655458:AOA655461 AXF655458:AXW655461 BHB655458:BHS655461 BQX655458:BRO655461 CAT655458:CBK655461 CKP655458:CLG655461 CUL655458:CVC655461 DEH655458:DEY655461 DOD655458:DOU655461 DXZ655458:DYQ655461 EHV655458:EIM655461 ERR655458:ESI655461 FBN655458:FCE655461 FLJ655458:FMA655461 FVF655458:FVW655461 GFB655458:GFS655461 GOX655458:GPO655461 GYT655458:GZK655461 HIP655458:HJG655461 HSL655458:HTC655461 ICH655458:ICY655461 IMD655458:IMU655461 IVZ655458:IWQ655461 JFV655458:JGM655461 JPR655458:JQI655461 JZN655458:KAE655461 KJJ655458:KKA655461 KTF655458:KTW655461 LDB655458:LDS655461 LMX655458:LNO655461 LWT655458:LXK655461 MGP655458:MHG655461 MQL655458:MRC655461 NAH655458:NAY655461 NKD655458:NKU655461 NTZ655458:NUQ655461 ODV655458:OEM655461 ONR655458:OOI655461 OXN655458:OYE655461 PHJ655458:PIA655461 PRF655458:PRW655461 QBB655458:QBS655461 QKX655458:QLO655461 QUT655458:QVK655461 REP655458:RFG655461 ROL655458:RPC655461 RYH655458:RYY655461 SID655458:SIU655461 SRZ655458:SSQ655461 TBV655458:TCM655461 TLR655458:TMI655461 TVN655458:TWE655461 UFJ655458:UGA655461 UPF655458:UPW655461 UZB655458:UZS655461 VIX655458:VJO655461 VST655458:VTK655461 WCP655458:WDG655461 WML655458:WNC655461 WWH655458:WWY655461 Z720994:AQ720997 JV720994:KM720997 TR720994:UI720997 ADN720994:AEE720997 ANJ720994:AOA720997 AXF720994:AXW720997 BHB720994:BHS720997 BQX720994:BRO720997 CAT720994:CBK720997 CKP720994:CLG720997 CUL720994:CVC720997 DEH720994:DEY720997 DOD720994:DOU720997 DXZ720994:DYQ720997 EHV720994:EIM720997 ERR720994:ESI720997 FBN720994:FCE720997 FLJ720994:FMA720997 FVF720994:FVW720997 GFB720994:GFS720997 GOX720994:GPO720997 GYT720994:GZK720997 HIP720994:HJG720997 HSL720994:HTC720997 ICH720994:ICY720997 IMD720994:IMU720997 IVZ720994:IWQ720997 JFV720994:JGM720997 JPR720994:JQI720997 JZN720994:KAE720997 KJJ720994:KKA720997 KTF720994:KTW720997 LDB720994:LDS720997 LMX720994:LNO720997 LWT720994:LXK720997 MGP720994:MHG720997 MQL720994:MRC720997 NAH720994:NAY720997 NKD720994:NKU720997 NTZ720994:NUQ720997 ODV720994:OEM720997 ONR720994:OOI720997 OXN720994:OYE720997 PHJ720994:PIA720997 PRF720994:PRW720997 QBB720994:QBS720997 QKX720994:QLO720997 QUT720994:QVK720997 REP720994:RFG720997 ROL720994:RPC720997 RYH720994:RYY720997 SID720994:SIU720997 SRZ720994:SSQ720997 TBV720994:TCM720997 TLR720994:TMI720997 TVN720994:TWE720997 UFJ720994:UGA720997 UPF720994:UPW720997 UZB720994:UZS720997 VIX720994:VJO720997 VST720994:VTK720997 WCP720994:WDG720997 WML720994:WNC720997 WWH720994:WWY720997 Z786530:AQ786533 JV786530:KM786533 TR786530:UI786533 ADN786530:AEE786533 ANJ786530:AOA786533 AXF786530:AXW786533 BHB786530:BHS786533 BQX786530:BRO786533 CAT786530:CBK786533 CKP786530:CLG786533 CUL786530:CVC786533 DEH786530:DEY786533 DOD786530:DOU786533 DXZ786530:DYQ786533 EHV786530:EIM786533 ERR786530:ESI786533 FBN786530:FCE786533 FLJ786530:FMA786533 FVF786530:FVW786533 GFB786530:GFS786533 GOX786530:GPO786533 GYT786530:GZK786533 HIP786530:HJG786533 HSL786530:HTC786533 ICH786530:ICY786533 IMD786530:IMU786533 IVZ786530:IWQ786533 JFV786530:JGM786533 JPR786530:JQI786533 JZN786530:KAE786533 KJJ786530:KKA786533 KTF786530:KTW786533 LDB786530:LDS786533 LMX786530:LNO786533 LWT786530:LXK786533 MGP786530:MHG786533 MQL786530:MRC786533 NAH786530:NAY786533 NKD786530:NKU786533 NTZ786530:NUQ786533 ODV786530:OEM786533 ONR786530:OOI786533 OXN786530:OYE786533 PHJ786530:PIA786533 PRF786530:PRW786533 QBB786530:QBS786533 QKX786530:QLO786533 QUT786530:QVK786533 REP786530:RFG786533 ROL786530:RPC786533 RYH786530:RYY786533 SID786530:SIU786533 SRZ786530:SSQ786533 TBV786530:TCM786533 TLR786530:TMI786533 TVN786530:TWE786533 UFJ786530:UGA786533 UPF786530:UPW786533 UZB786530:UZS786533 VIX786530:VJO786533 VST786530:VTK786533 WCP786530:WDG786533 WML786530:WNC786533 WWH786530:WWY786533 Z852066:AQ852069 JV852066:KM852069 TR852066:UI852069 ADN852066:AEE852069 ANJ852066:AOA852069 AXF852066:AXW852069 BHB852066:BHS852069 BQX852066:BRO852069 CAT852066:CBK852069 CKP852066:CLG852069 CUL852066:CVC852069 DEH852066:DEY852069 DOD852066:DOU852069 DXZ852066:DYQ852069 EHV852066:EIM852069 ERR852066:ESI852069 FBN852066:FCE852069 FLJ852066:FMA852069 FVF852066:FVW852069 GFB852066:GFS852069 GOX852066:GPO852069 GYT852066:GZK852069 HIP852066:HJG852069 HSL852066:HTC852069 ICH852066:ICY852069 IMD852066:IMU852069 IVZ852066:IWQ852069 JFV852066:JGM852069 JPR852066:JQI852069 JZN852066:KAE852069 KJJ852066:KKA852069 KTF852066:KTW852069 LDB852066:LDS852069 LMX852066:LNO852069 LWT852066:LXK852069 MGP852066:MHG852069 MQL852066:MRC852069 NAH852066:NAY852069 NKD852066:NKU852069 NTZ852066:NUQ852069 ODV852066:OEM852069 ONR852066:OOI852069 OXN852066:OYE852069 PHJ852066:PIA852069 PRF852066:PRW852069 QBB852066:QBS852069 QKX852066:QLO852069 QUT852066:QVK852069 REP852066:RFG852069 ROL852066:RPC852069 RYH852066:RYY852069 SID852066:SIU852069 SRZ852066:SSQ852069 TBV852066:TCM852069 TLR852066:TMI852069 TVN852066:TWE852069 UFJ852066:UGA852069 UPF852066:UPW852069 UZB852066:UZS852069 VIX852066:VJO852069 VST852066:VTK852069 WCP852066:WDG852069 WML852066:WNC852069 WWH852066:WWY852069 Z917602:AQ917605 JV917602:KM917605 TR917602:UI917605 ADN917602:AEE917605 ANJ917602:AOA917605 AXF917602:AXW917605 BHB917602:BHS917605 BQX917602:BRO917605 CAT917602:CBK917605 CKP917602:CLG917605 CUL917602:CVC917605 DEH917602:DEY917605 DOD917602:DOU917605 DXZ917602:DYQ917605 EHV917602:EIM917605 ERR917602:ESI917605 FBN917602:FCE917605 FLJ917602:FMA917605 FVF917602:FVW917605 GFB917602:GFS917605 GOX917602:GPO917605 GYT917602:GZK917605 HIP917602:HJG917605 HSL917602:HTC917605 ICH917602:ICY917605 IMD917602:IMU917605 IVZ917602:IWQ917605 JFV917602:JGM917605 JPR917602:JQI917605 JZN917602:KAE917605 KJJ917602:KKA917605 KTF917602:KTW917605 LDB917602:LDS917605 LMX917602:LNO917605 LWT917602:LXK917605 MGP917602:MHG917605 MQL917602:MRC917605 NAH917602:NAY917605 NKD917602:NKU917605 NTZ917602:NUQ917605 ODV917602:OEM917605 ONR917602:OOI917605 OXN917602:OYE917605 PHJ917602:PIA917605 PRF917602:PRW917605 QBB917602:QBS917605 QKX917602:QLO917605 QUT917602:QVK917605 REP917602:RFG917605 ROL917602:RPC917605 RYH917602:RYY917605 SID917602:SIU917605 SRZ917602:SSQ917605 TBV917602:TCM917605 TLR917602:TMI917605 TVN917602:TWE917605 UFJ917602:UGA917605 UPF917602:UPW917605 UZB917602:UZS917605 VIX917602:VJO917605 VST917602:VTK917605 WCP917602:WDG917605 WML917602:WNC917605 WWH917602:WWY917605 Z983138:AQ983141 JV983138:KM983141 TR983138:UI983141 ADN983138:AEE983141 ANJ983138:AOA983141 AXF983138:AXW983141 BHB983138:BHS983141 BQX983138:BRO983141 CAT983138:CBK983141 CKP983138:CLG983141 CUL983138:CVC983141 DEH983138:DEY983141 DOD983138:DOU983141 DXZ983138:DYQ983141 EHV983138:EIM983141 ERR983138:ESI983141 FBN983138:FCE983141 FLJ983138:FMA983141 FVF983138:FVW983141 GFB983138:GFS983141 GOX983138:GPO983141 GYT983138:GZK983141 HIP983138:HJG983141 HSL983138:HTC983141 ICH983138:ICY983141 IMD983138:IMU983141 IVZ983138:IWQ983141 JFV983138:JGM983141 JPR983138:JQI983141 JZN983138:KAE983141 KJJ983138:KKA983141 KTF983138:KTW983141 LDB983138:LDS983141 LMX983138:LNO983141 LWT983138:LXK983141 MGP983138:MHG983141 MQL983138:MRC983141 NAH983138:NAY983141 NKD983138:NKU983141 NTZ983138:NUQ983141 ODV983138:OEM983141 ONR983138:OOI983141 OXN983138:OYE983141 PHJ983138:PIA983141 PRF983138:PRW983141 QBB983138:QBS983141 QKX983138:QLO983141 QUT983138:QVK983141 REP983138:RFG983141 ROL983138:RPC983141 RYH983138:RYY983141 SID983138:SIU983141 SRZ983138:SSQ983141 TBV983138:TCM983141 TLR983138:TMI983141 TVN983138:TWE983141 UFJ983138:UGA983141 UPF983138:UPW983141 UZB983138:UZS983141 VIX983138:VJO983141 VST983138:VTK983141 WCP983138:WDG983141 WML983138:WNC983141 WWH983138:WWY983141 Z103:AQ106 JV103:KM106 TR103:UI106 ADN103:AEE106 ANJ103:AOA106 AXF103:AXW106 BHB103:BHS106 BQX103:BRO106 CAT103:CBK106 CKP103:CLG106 CUL103:CVC106 DEH103:DEY106 DOD103:DOU106 DXZ103:DYQ106 EHV103:EIM106 ERR103:ESI106 FBN103:FCE106 FLJ103:FMA106 FVF103:FVW106 GFB103:GFS106 GOX103:GPO106 GYT103:GZK106 HIP103:HJG106 HSL103:HTC106 ICH103:ICY106 IMD103:IMU106 IVZ103:IWQ106 JFV103:JGM106 JPR103:JQI106 JZN103:KAE106 KJJ103:KKA106 KTF103:KTW106 LDB103:LDS106 LMX103:LNO106 LWT103:LXK106 MGP103:MHG106 MQL103:MRC106 NAH103:NAY106 NKD103:NKU106 NTZ103:NUQ106 ODV103:OEM106 ONR103:OOI106 OXN103:OYE106 PHJ103:PIA106 PRF103:PRW106 QBB103:QBS106 QKX103:QLO106 QUT103:QVK106 REP103:RFG106 ROL103:RPC106 RYH103:RYY106 SID103:SIU106 SRZ103:SSQ106 TBV103:TCM106 TLR103:TMI106 TVN103:TWE106 UFJ103:UGA106 UPF103:UPW106 UZB103:UZS106 VIX103:VJO106 VST103:VTK106 WCP103:WDG106 WML103:WNC106 WWH103:WWY106 Z65639:AQ65642 JV65639:KM65642 TR65639:UI65642 ADN65639:AEE65642 ANJ65639:AOA65642 AXF65639:AXW65642 BHB65639:BHS65642 BQX65639:BRO65642 CAT65639:CBK65642 CKP65639:CLG65642 CUL65639:CVC65642 DEH65639:DEY65642 DOD65639:DOU65642 DXZ65639:DYQ65642 EHV65639:EIM65642 ERR65639:ESI65642 FBN65639:FCE65642 FLJ65639:FMA65642 FVF65639:FVW65642 GFB65639:GFS65642 GOX65639:GPO65642 GYT65639:GZK65642 HIP65639:HJG65642 HSL65639:HTC65642 ICH65639:ICY65642 IMD65639:IMU65642 IVZ65639:IWQ65642 JFV65639:JGM65642 JPR65639:JQI65642 JZN65639:KAE65642 KJJ65639:KKA65642 KTF65639:KTW65642 LDB65639:LDS65642 LMX65639:LNO65642 LWT65639:LXK65642 MGP65639:MHG65642 MQL65639:MRC65642 NAH65639:NAY65642 NKD65639:NKU65642 NTZ65639:NUQ65642 ODV65639:OEM65642 ONR65639:OOI65642 OXN65639:OYE65642 PHJ65639:PIA65642 PRF65639:PRW65642 QBB65639:QBS65642 QKX65639:QLO65642 QUT65639:QVK65642 REP65639:RFG65642 ROL65639:RPC65642 RYH65639:RYY65642 SID65639:SIU65642 SRZ65639:SSQ65642 TBV65639:TCM65642 TLR65639:TMI65642 TVN65639:TWE65642 UFJ65639:UGA65642 UPF65639:UPW65642 UZB65639:UZS65642 VIX65639:VJO65642 VST65639:VTK65642 WCP65639:WDG65642 WML65639:WNC65642 WWH65639:WWY65642 Z131175:AQ131178 JV131175:KM131178 TR131175:UI131178 ADN131175:AEE131178 ANJ131175:AOA131178 AXF131175:AXW131178 BHB131175:BHS131178 BQX131175:BRO131178 CAT131175:CBK131178 CKP131175:CLG131178 CUL131175:CVC131178 DEH131175:DEY131178 DOD131175:DOU131178 DXZ131175:DYQ131178 EHV131175:EIM131178 ERR131175:ESI131178 FBN131175:FCE131178 FLJ131175:FMA131178 FVF131175:FVW131178 GFB131175:GFS131178 GOX131175:GPO131178 GYT131175:GZK131178 HIP131175:HJG131178 HSL131175:HTC131178 ICH131175:ICY131178 IMD131175:IMU131178 IVZ131175:IWQ131178 JFV131175:JGM131178 JPR131175:JQI131178 JZN131175:KAE131178 KJJ131175:KKA131178 KTF131175:KTW131178 LDB131175:LDS131178 LMX131175:LNO131178 LWT131175:LXK131178 MGP131175:MHG131178 MQL131175:MRC131178 NAH131175:NAY131178 NKD131175:NKU131178 NTZ131175:NUQ131178 ODV131175:OEM131178 ONR131175:OOI131178 OXN131175:OYE131178 PHJ131175:PIA131178 PRF131175:PRW131178 QBB131175:QBS131178 QKX131175:QLO131178 QUT131175:QVK131178 REP131175:RFG131178 ROL131175:RPC131178 RYH131175:RYY131178 SID131175:SIU131178 SRZ131175:SSQ131178 TBV131175:TCM131178 TLR131175:TMI131178 TVN131175:TWE131178 UFJ131175:UGA131178 UPF131175:UPW131178 UZB131175:UZS131178 VIX131175:VJO131178 VST131175:VTK131178 WCP131175:WDG131178 WML131175:WNC131178 WWH131175:WWY131178 Z196711:AQ196714 JV196711:KM196714 TR196711:UI196714 ADN196711:AEE196714 ANJ196711:AOA196714 AXF196711:AXW196714 BHB196711:BHS196714 BQX196711:BRO196714 CAT196711:CBK196714 CKP196711:CLG196714 CUL196711:CVC196714 DEH196711:DEY196714 DOD196711:DOU196714 DXZ196711:DYQ196714 EHV196711:EIM196714 ERR196711:ESI196714 FBN196711:FCE196714 FLJ196711:FMA196714 FVF196711:FVW196714 GFB196711:GFS196714 GOX196711:GPO196714 GYT196711:GZK196714 HIP196711:HJG196714 HSL196711:HTC196714 ICH196711:ICY196714 IMD196711:IMU196714 IVZ196711:IWQ196714 JFV196711:JGM196714 JPR196711:JQI196714 JZN196711:KAE196714 KJJ196711:KKA196714 KTF196711:KTW196714 LDB196711:LDS196714 LMX196711:LNO196714 LWT196711:LXK196714 MGP196711:MHG196714 MQL196711:MRC196714 NAH196711:NAY196714 NKD196711:NKU196714 NTZ196711:NUQ196714 ODV196711:OEM196714 ONR196711:OOI196714 OXN196711:OYE196714 PHJ196711:PIA196714 PRF196711:PRW196714 QBB196711:QBS196714 QKX196711:QLO196714 QUT196711:QVK196714 REP196711:RFG196714 ROL196711:RPC196714 RYH196711:RYY196714 SID196711:SIU196714 SRZ196711:SSQ196714 TBV196711:TCM196714 TLR196711:TMI196714 TVN196711:TWE196714 UFJ196711:UGA196714 UPF196711:UPW196714 UZB196711:UZS196714 VIX196711:VJO196714 VST196711:VTK196714 WCP196711:WDG196714 WML196711:WNC196714 WWH196711:WWY196714 Z262247:AQ262250 JV262247:KM262250 TR262247:UI262250 ADN262247:AEE262250 ANJ262247:AOA262250 AXF262247:AXW262250 BHB262247:BHS262250 BQX262247:BRO262250 CAT262247:CBK262250 CKP262247:CLG262250 CUL262247:CVC262250 DEH262247:DEY262250 DOD262247:DOU262250 DXZ262247:DYQ262250 EHV262247:EIM262250 ERR262247:ESI262250 FBN262247:FCE262250 FLJ262247:FMA262250 FVF262247:FVW262250 GFB262247:GFS262250 GOX262247:GPO262250 GYT262247:GZK262250 HIP262247:HJG262250 HSL262247:HTC262250 ICH262247:ICY262250 IMD262247:IMU262250 IVZ262247:IWQ262250 JFV262247:JGM262250 JPR262247:JQI262250 JZN262247:KAE262250 KJJ262247:KKA262250 KTF262247:KTW262250 LDB262247:LDS262250 LMX262247:LNO262250 LWT262247:LXK262250 MGP262247:MHG262250 MQL262247:MRC262250 NAH262247:NAY262250 NKD262247:NKU262250 NTZ262247:NUQ262250 ODV262247:OEM262250 ONR262247:OOI262250 OXN262247:OYE262250 PHJ262247:PIA262250 PRF262247:PRW262250 QBB262247:QBS262250 QKX262247:QLO262250 QUT262247:QVK262250 REP262247:RFG262250 ROL262247:RPC262250 RYH262247:RYY262250 SID262247:SIU262250 SRZ262247:SSQ262250 TBV262247:TCM262250 TLR262247:TMI262250 TVN262247:TWE262250 UFJ262247:UGA262250 UPF262247:UPW262250 UZB262247:UZS262250 VIX262247:VJO262250 VST262247:VTK262250 WCP262247:WDG262250 WML262247:WNC262250 WWH262247:WWY262250 Z327783:AQ327786 JV327783:KM327786 TR327783:UI327786 ADN327783:AEE327786 ANJ327783:AOA327786 AXF327783:AXW327786 BHB327783:BHS327786 BQX327783:BRO327786 CAT327783:CBK327786 CKP327783:CLG327786 CUL327783:CVC327786 DEH327783:DEY327786 DOD327783:DOU327786 DXZ327783:DYQ327786 EHV327783:EIM327786 ERR327783:ESI327786 FBN327783:FCE327786 FLJ327783:FMA327786 FVF327783:FVW327786 GFB327783:GFS327786 GOX327783:GPO327786 GYT327783:GZK327786 HIP327783:HJG327786 HSL327783:HTC327786 ICH327783:ICY327786 IMD327783:IMU327786 IVZ327783:IWQ327786 JFV327783:JGM327786 JPR327783:JQI327786 JZN327783:KAE327786 KJJ327783:KKA327786 KTF327783:KTW327786 LDB327783:LDS327786 LMX327783:LNO327786 LWT327783:LXK327786 MGP327783:MHG327786 MQL327783:MRC327786 NAH327783:NAY327786 NKD327783:NKU327786 NTZ327783:NUQ327786 ODV327783:OEM327786 ONR327783:OOI327786 OXN327783:OYE327786 PHJ327783:PIA327786 PRF327783:PRW327786 QBB327783:QBS327786 QKX327783:QLO327786 QUT327783:QVK327786 REP327783:RFG327786 ROL327783:RPC327786 RYH327783:RYY327786 SID327783:SIU327786 SRZ327783:SSQ327786 TBV327783:TCM327786 TLR327783:TMI327786 TVN327783:TWE327786 UFJ327783:UGA327786 UPF327783:UPW327786 UZB327783:UZS327786 VIX327783:VJO327786 VST327783:VTK327786 WCP327783:WDG327786 WML327783:WNC327786 WWH327783:WWY327786 Z393319:AQ393322 JV393319:KM393322 TR393319:UI393322 ADN393319:AEE393322 ANJ393319:AOA393322 AXF393319:AXW393322 BHB393319:BHS393322 BQX393319:BRO393322 CAT393319:CBK393322 CKP393319:CLG393322 CUL393319:CVC393322 DEH393319:DEY393322 DOD393319:DOU393322 DXZ393319:DYQ393322 EHV393319:EIM393322 ERR393319:ESI393322 FBN393319:FCE393322 FLJ393319:FMA393322 FVF393319:FVW393322 GFB393319:GFS393322 GOX393319:GPO393322 GYT393319:GZK393322 HIP393319:HJG393322 HSL393319:HTC393322 ICH393319:ICY393322 IMD393319:IMU393322 IVZ393319:IWQ393322 JFV393319:JGM393322 JPR393319:JQI393322 JZN393319:KAE393322 KJJ393319:KKA393322 KTF393319:KTW393322 LDB393319:LDS393322 LMX393319:LNO393322 LWT393319:LXK393322 MGP393319:MHG393322 MQL393319:MRC393322 NAH393319:NAY393322 NKD393319:NKU393322 NTZ393319:NUQ393322 ODV393319:OEM393322 ONR393319:OOI393322 OXN393319:OYE393322 PHJ393319:PIA393322 PRF393319:PRW393322 QBB393319:QBS393322 QKX393319:QLO393322 QUT393319:QVK393322 REP393319:RFG393322 ROL393319:RPC393322 RYH393319:RYY393322 SID393319:SIU393322 SRZ393319:SSQ393322 TBV393319:TCM393322 TLR393319:TMI393322 TVN393319:TWE393322 UFJ393319:UGA393322 UPF393319:UPW393322 UZB393319:UZS393322 VIX393319:VJO393322 VST393319:VTK393322 WCP393319:WDG393322 WML393319:WNC393322 WWH393319:WWY393322 Z458855:AQ458858 JV458855:KM458858 TR458855:UI458858 ADN458855:AEE458858 ANJ458855:AOA458858 AXF458855:AXW458858 BHB458855:BHS458858 BQX458855:BRO458858 CAT458855:CBK458858 CKP458855:CLG458858 CUL458855:CVC458858 DEH458855:DEY458858 DOD458855:DOU458858 DXZ458855:DYQ458858 EHV458855:EIM458858 ERR458855:ESI458858 FBN458855:FCE458858 FLJ458855:FMA458858 FVF458855:FVW458858 GFB458855:GFS458858 GOX458855:GPO458858 GYT458855:GZK458858 HIP458855:HJG458858 HSL458855:HTC458858 ICH458855:ICY458858 IMD458855:IMU458858 IVZ458855:IWQ458858 JFV458855:JGM458858 JPR458855:JQI458858 JZN458855:KAE458858 KJJ458855:KKA458858 KTF458855:KTW458858 LDB458855:LDS458858 LMX458855:LNO458858 LWT458855:LXK458858 MGP458855:MHG458858 MQL458855:MRC458858 NAH458855:NAY458858 NKD458855:NKU458858 NTZ458855:NUQ458858 ODV458855:OEM458858 ONR458855:OOI458858 OXN458855:OYE458858 PHJ458855:PIA458858 PRF458855:PRW458858 QBB458855:QBS458858 QKX458855:QLO458858 QUT458855:QVK458858 REP458855:RFG458858 ROL458855:RPC458858 RYH458855:RYY458858 SID458855:SIU458858 SRZ458855:SSQ458858 TBV458855:TCM458858 TLR458855:TMI458858 TVN458855:TWE458858 UFJ458855:UGA458858 UPF458855:UPW458858 UZB458855:UZS458858 VIX458855:VJO458858 VST458855:VTK458858 WCP458855:WDG458858 WML458855:WNC458858 WWH458855:WWY458858 Z524391:AQ524394 JV524391:KM524394 TR524391:UI524394 ADN524391:AEE524394 ANJ524391:AOA524394 AXF524391:AXW524394 BHB524391:BHS524394 BQX524391:BRO524394 CAT524391:CBK524394 CKP524391:CLG524394 CUL524391:CVC524394 DEH524391:DEY524394 DOD524391:DOU524394 DXZ524391:DYQ524394 EHV524391:EIM524394 ERR524391:ESI524394 FBN524391:FCE524394 FLJ524391:FMA524394 FVF524391:FVW524394 GFB524391:GFS524394 GOX524391:GPO524394 GYT524391:GZK524394 HIP524391:HJG524394 HSL524391:HTC524394 ICH524391:ICY524394 IMD524391:IMU524394 IVZ524391:IWQ524394 JFV524391:JGM524394 JPR524391:JQI524394 JZN524391:KAE524394 KJJ524391:KKA524394 KTF524391:KTW524394 LDB524391:LDS524394 LMX524391:LNO524394 LWT524391:LXK524394 MGP524391:MHG524394 MQL524391:MRC524394 NAH524391:NAY524394 NKD524391:NKU524394 NTZ524391:NUQ524394 ODV524391:OEM524394 ONR524391:OOI524394 OXN524391:OYE524394 PHJ524391:PIA524394 PRF524391:PRW524394 QBB524391:QBS524394 QKX524391:QLO524394 QUT524391:QVK524394 REP524391:RFG524394 ROL524391:RPC524394 RYH524391:RYY524394 SID524391:SIU524394 SRZ524391:SSQ524394 TBV524391:TCM524394 TLR524391:TMI524394 TVN524391:TWE524394 UFJ524391:UGA524394 UPF524391:UPW524394 UZB524391:UZS524394 VIX524391:VJO524394 VST524391:VTK524394 WCP524391:WDG524394 WML524391:WNC524394 WWH524391:WWY524394 Z589927:AQ589930 JV589927:KM589930 TR589927:UI589930 ADN589927:AEE589930 ANJ589927:AOA589930 AXF589927:AXW589930 BHB589927:BHS589930 BQX589927:BRO589930 CAT589927:CBK589930 CKP589927:CLG589930 CUL589927:CVC589930 DEH589927:DEY589930 DOD589927:DOU589930 DXZ589927:DYQ589930 EHV589927:EIM589930 ERR589927:ESI589930 FBN589927:FCE589930 FLJ589927:FMA589930 FVF589927:FVW589930 GFB589927:GFS589930 GOX589927:GPO589930 GYT589927:GZK589930 HIP589927:HJG589930 HSL589927:HTC589930 ICH589927:ICY589930 IMD589927:IMU589930 IVZ589927:IWQ589930 JFV589927:JGM589930 JPR589927:JQI589930 JZN589927:KAE589930 KJJ589927:KKA589930 KTF589927:KTW589930 LDB589927:LDS589930 LMX589927:LNO589930 LWT589927:LXK589930 MGP589927:MHG589930 MQL589927:MRC589930 NAH589927:NAY589930 NKD589927:NKU589930 NTZ589927:NUQ589930 ODV589927:OEM589930 ONR589927:OOI589930 OXN589927:OYE589930 PHJ589927:PIA589930 PRF589927:PRW589930 QBB589927:QBS589930 QKX589927:QLO589930 QUT589927:QVK589930 REP589927:RFG589930 ROL589927:RPC589930 RYH589927:RYY589930 SID589927:SIU589930 SRZ589927:SSQ589930 TBV589927:TCM589930 TLR589927:TMI589930 TVN589927:TWE589930 UFJ589927:UGA589930 UPF589927:UPW589930 UZB589927:UZS589930 VIX589927:VJO589930 VST589927:VTK589930 WCP589927:WDG589930 WML589927:WNC589930 WWH589927:WWY589930 Z655463:AQ655466 JV655463:KM655466 TR655463:UI655466 ADN655463:AEE655466 ANJ655463:AOA655466 AXF655463:AXW655466 BHB655463:BHS655466 BQX655463:BRO655466 CAT655463:CBK655466 CKP655463:CLG655466 CUL655463:CVC655466 DEH655463:DEY655466 DOD655463:DOU655466 DXZ655463:DYQ655466 EHV655463:EIM655466 ERR655463:ESI655466 FBN655463:FCE655466 FLJ655463:FMA655466 FVF655463:FVW655466 GFB655463:GFS655466 GOX655463:GPO655466 GYT655463:GZK655466 HIP655463:HJG655466 HSL655463:HTC655466 ICH655463:ICY655466 IMD655463:IMU655466 IVZ655463:IWQ655466 JFV655463:JGM655466 JPR655463:JQI655466 JZN655463:KAE655466 KJJ655463:KKA655466 KTF655463:KTW655466 LDB655463:LDS655466 LMX655463:LNO655466 LWT655463:LXK655466 MGP655463:MHG655466 MQL655463:MRC655466 NAH655463:NAY655466 NKD655463:NKU655466 NTZ655463:NUQ655466 ODV655463:OEM655466 ONR655463:OOI655466 OXN655463:OYE655466 PHJ655463:PIA655466 PRF655463:PRW655466 QBB655463:QBS655466 QKX655463:QLO655466 QUT655463:QVK655466 REP655463:RFG655466 ROL655463:RPC655466 RYH655463:RYY655466 SID655463:SIU655466 SRZ655463:SSQ655466 TBV655463:TCM655466 TLR655463:TMI655466 TVN655463:TWE655466 UFJ655463:UGA655466 UPF655463:UPW655466 UZB655463:UZS655466 VIX655463:VJO655466 VST655463:VTK655466 WCP655463:WDG655466 WML655463:WNC655466 WWH655463:WWY655466 Z720999:AQ721002 JV720999:KM721002 TR720999:UI721002 ADN720999:AEE721002 ANJ720999:AOA721002 AXF720999:AXW721002 BHB720999:BHS721002 BQX720999:BRO721002 CAT720999:CBK721002 CKP720999:CLG721002 CUL720999:CVC721002 DEH720999:DEY721002 DOD720999:DOU721002 DXZ720999:DYQ721002 EHV720999:EIM721002 ERR720999:ESI721002 FBN720999:FCE721002 FLJ720999:FMA721002 FVF720999:FVW721002 GFB720999:GFS721002 GOX720999:GPO721002 GYT720999:GZK721002 HIP720999:HJG721002 HSL720999:HTC721002 ICH720999:ICY721002 IMD720999:IMU721002 IVZ720999:IWQ721002 JFV720999:JGM721002 JPR720999:JQI721002 JZN720999:KAE721002 KJJ720999:KKA721002 KTF720999:KTW721002 LDB720999:LDS721002 LMX720999:LNO721002 LWT720999:LXK721002 MGP720999:MHG721002 MQL720999:MRC721002 NAH720999:NAY721002 NKD720999:NKU721002 NTZ720999:NUQ721002 ODV720999:OEM721002 ONR720999:OOI721002 OXN720999:OYE721002 PHJ720999:PIA721002 PRF720999:PRW721002 QBB720999:QBS721002 QKX720999:QLO721002 QUT720999:QVK721002 REP720999:RFG721002 ROL720999:RPC721002 RYH720999:RYY721002 SID720999:SIU721002 SRZ720999:SSQ721002 TBV720999:TCM721002 TLR720999:TMI721002 TVN720999:TWE721002 UFJ720999:UGA721002 UPF720999:UPW721002 UZB720999:UZS721002 VIX720999:VJO721002 VST720999:VTK721002 WCP720999:WDG721002 WML720999:WNC721002 WWH720999:WWY721002 Z786535:AQ786538 JV786535:KM786538 TR786535:UI786538 ADN786535:AEE786538 ANJ786535:AOA786538 AXF786535:AXW786538 BHB786535:BHS786538 BQX786535:BRO786538 CAT786535:CBK786538 CKP786535:CLG786538 CUL786535:CVC786538 DEH786535:DEY786538 DOD786535:DOU786538 DXZ786535:DYQ786538 EHV786535:EIM786538 ERR786535:ESI786538 FBN786535:FCE786538 FLJ786535:FMA786538 FVF786535:FVW786538 GFB786535:GFS786538 GOX786535:GPO786538 GYT786535:GZK786538 HIP786535:HJG786538 HSL786535:HTC786538 ICH786535:ICY786538 IMD786535:IMU786538 IVZ786535:IWQ786538 JFV786535:JGM786538 JPR786535:JQI786538 JZN786535:KAE786538 KJJ786535:KKA786538 KTF786535:KTW786538 LDB786535:LDS786538 LMX786535:LNO786538 LWT786535:LXK786538 MGP786535:MHG786538 MQL786535:MRC786538 NAH786535:NAY786538 NKD786535:NKU786538 NTZ786535:NUQ786538 ODV786535:OEM786538 ONR786535:OOI786538 OXN786535:OYE786538 PHJ786535:PIA786538 PRF786535:PRW786538 QBB786535:QBS786538 QKX786535:QLO786538 QUT786535:QVK786538 REP786535:RFG786538 ROL786535:RPC786538 RYH786535:RYY786538 SID786535:SIU786538 SRZ786535:SSQ786538 TBV786535:TCM786538 TLR786535:TMI786538 TVN786535:TWE786538 UFJ786535:UGA786538 UPF786535:UPW786538 UZB786535:UZS786538 VIX786535:VJO786538 VST786535:VTK786538 WCP786535:WDG786538 WML786535:WNC786538 WWH786535:WWY786538 Z852071:AQ852074 JV852071:KM852074 TR852071:UI852074 ADN852071:AEE852074 ANJ852071:AOA852074 AXF852071:AXW852074 BHB852071:BHS852074 BQX852071:BRO852074 CAT852071:CBK852074 CKP852071:CLG852074 CUL852071:CVC852074 DEH852071:DEY852074 DOD852071:DOU852074 DXZ852071:DYQ852074 EHV852071:EIM852074 ERR852071:ESI852074 FBN852071:FCE852074 FLJ852071:FMA852074 FVF852071:FVW852074 GFB852071:GFS852074 GOX852071:GPO852074 GYT852071:GZK852074 HIP852071:HJG852074 HSL852071:HTC852074 ICH852071:ICY852074 IMD852071:IMU852074 IVZ852071:IWQ852074 JFV852071:JGM852074 JPR852071:JQI852074 JZN852071:KAE852074 KJJ852071:KKA852074 KTF852071:KTW852074 LDB852071:LDS852074 LMX852071:LNO852074 LWT852071:LXK852074 MGP852071:MHG852074 MQL852071:MRC852074 NAH852071:NAY852074 NKD852071:NKU852074 NTZ852071:NUQ852074 ODV852071:OEM852074 ONR852071:OOI852074 OXN852071:OYE852074 PHJ852071:PIA852074 PRF852071:PRW852074 QBB852071:QBS852074 QKX852071:QLO852074 QUT852071:QVK852074 REP852071:RFG852074 ROL852071:RPC852074 RYH852071:RYY852074 SID852071:SIU852074 SRZ852071:SSQ852074 TBV852071:TCM852074 TLR852071:TMI852074 TVN852071:TWE852074 UFJ852071:UGA852074 UPF852071:UPW852074 UZB852071:UZS852074 VIX852071:VJO852074 VST852071:VTK852074 WCP852071:WDG852074 WML852071:WNC852074 WWH852071:WWY852074 Z917607:AQ917610 JV917607:KM917610 TR917607:UI917610 ADN917607:AEE917610 ANJ917607:AOA917610 AXF917607:AXW917610 BHB917607:BHS917610 BQX917607:BRO917610 CAT917607:CBK917610 CKP917607:CLG917610 CUL917607:CVC917610 DEH917607:DEY917610 DOD917607:DOU917610 DXZ917607:DYQ917610 EHV917607:EIM917610 ERR917607:ESI917610 FBN917607:FCE917610 FLJ917607:FMA917610 FVF917607:FVW917610 GFB917607:GFS917610 GOX917607:GPO917610 GYT917607:GZK917610 HIP917607:HJG917610 HSL917607:HTC917610 ICH917607:ICY917610 IMD917607:IMU917610 IVZ917607:IWQ917610 JFV917607:JGM917610 JPR917607:JQI917610 JZN917607:KAE917610 KJJ917607:KKA917610 KTF917607:KTW917610 LDB917607:LDS917610 LMX917607:LNO917610 LWT917607:LXK917610 MGP917607:MHG917610 MQL917607:MRC917610 NAH917607:NAY917610 NKD917607:NKU917610 NTZ917607:NUQ917610 ODV917607:OEM917610 ONR917607:OOI917610 OXN917607:OYE917610 PHJ917607:PIA917610 PRF917607:PRW917610 QBB917607:QBS917610 QKX917607:QLO917610 QUT917607:QVK917610 REP917607:RFG917610 ROL917607:RPC917610 RYH917607:RYY917610 SID917607:SIU917610 SRZ917607:SSQ917610 TBV917607:TCM917610 TLR917607:TMI917610 TVN917607:TWE917610 UFJ917607:UGA917610 UPF917607:UPW917610 UZB917607:UZS917610 VIX917607:VJO917610 VST917607:VTK917610 WCP917607:WDG917610 WML917607:WNC917610 WWH917607:WWY917610 Z983143:AQ983146 JV983143:KM983146 TR983143:UI983146 ADN983143:AEE983146 ANJ983143:AOA983146 AXF983143:AXW983146 BHB983143:BHS983146 BQX983143:BRO983146 CAT983143:CBK983146 CKP983143:CLG983146 CUL983143:CVC983146 DEH983143:DEY983146 DOD983143:DOU983146 DXZ983143:DYQ983146 EHV983143:EIM983146 ERR983143:ESI983146 FBN983143:FCE983146 FLJ983143:FMA983146 FVF983143:FVW983146 GFB983143:GFS983146 GOX983143:GPO983146 GYT983143:GZK983146 HIP983143:HJG983146 HSL983143:HTC983146 ICH983143:ICY983146 IMD983143:IMU983146 IVZ983143:IWQ983146 JFV983143:JGM983146 JPR983143:JQI983146 JZN983143:KAE983146 KJJ983143:KKA983146 KTF983143:KTW983146 LDB983143:LDS983146 LMX983143:LNO983146 LWT983143:LXK983146 MGP983143:MHG983146 MQL983143:MRC983146 NAH983143:NAY983146 NKD983143:NKU983146 NTZ983143:NUQ983146 ODV983143:OEM983146 ONR983143:OOI983146 OXN983143:OYE983146 PHJ983143:PIA983146 PRF983143:PRW983146 QBB983143:QBS983146 QKX983143:QLO983146 QUT983143:QVK983146 REP983143:RFG983146 ROL983143:RPC983146 RYH983143:RYY983146 SID983143:SIU983146 SRZ983143:SSQ983146 TBV983143:TCM983146 TLR983143:TMI983146 TVN983143:TWE983146 UFJ983143:UGA983146 UPF983143:UPW983146 UZB983143:UZS983146 VIX983143:VJO983146 VST983143:VTK983146 WCP983143:WDG983146 WML983143:WNC983146 WWH983143:WWY983146 Z108:AQ111 JV108:KM111 TR108:UI111 ADN108:AEE111 ANJ108:AOA111 AXF108:AXW111 BHB108:BHS111 BQX108:BRO111 CAT108:CBK111 CKP108:CLG111 CUL108:CVC111 DEH108:DEY111 DOD108:DOU111 DXZ108:DYQ111 EHV108:EIM111 ERR108:ESI111 FBN108:FCE111 FLJ108:FMA111 FVF108:FVW111 GFB108:GFS111 GOX108:GPO111 GYT108:GZK111 HIP108:HJG111 HSL108:HTC111 ICH108:ICY111 IMD108:IMU111 IVZ108:IWQ111 JFV108:JGM111 JPR108:JQI111 JZN108:KAE111 KJJ108:KKA111 KTF108:KTW111 LDB108:LDS111 LMX108:LNO111 LWT108:LXK111 MGP108:MHG111 MQL108:MRC111 NAH108:NAY111 NKD108:NKU111 NTZ108:NUQ111 ODV108:OEM111 ONR108:OOI111 OXN108:OYE111 PHJ108:PIA111 PRF108:PRW111 QBB108:QBS111 QKX108:QLO111 QUT108:QVK111 REP108:RFG111 ROL108:RPC111 RYH108:RYY111 SID108:SIU111 SRZ108:SSQ111 TBV108:TCM111 TLR108:TMI111 TVN108:TWE111 UFJ108:UGA111 UPF108:UPW111 UZB108:UZS111 VIX108:VJO111 VST108:VTK111 WCP108:WDG111 WML108:WNC111 WWH108:WWY111 Z65644:AQ65647 JV65644:KM65647 TR65644:UI65647 ADN65644:AEE65647 ANJ65644:AOA65647 AXF65644:AXW65647 BHB65644:BHS65647 BQX65644:BRO65647 CAT65644:CBK65647 CKP65644:CLG65647 CUL65644:CVC65647 DEH65644:DEY65647 DOD65644:DOU65647 DXZ65644:DYQ65647 EHV65644:EIM65647 ERR65644:ESI65647 FBN65644:FCE65647 FLJ65644:FMA65647 FVF65644:FVW65647 GFB65644:GFS65647 GOX65644:GPO65647 GYT65644:GZK65647 HIP65644:HJG65647 HSL65644:HTC65647 ICH65644:ICY65647 IMD65644:IMU65647 IVZ65644:IWQ65647 JFV65644:JGM65647 JPR65644:JQI65647 JZN65644:KAE65647 KJJ65644:KKA65647 KTF65644:KTW65647 LDB65644:LDS65647 LMX65644:LNO65647 LWT65644:LXK65647 MGP65644:MHG65647 MQL65644:MRC65647 NAH65644:NAY65647 NKD65644:NKU65647 NTZ65644:NUQ65647 ODV65644:OEM65647 ONR65644:OOI65647 OXN65644:OYE65647 PHJ65644:PIA65647 PRF65644:PRW65647 QBB65644:QBS65647 QKX65644:QLO65647 QUT65644:QVK65647 REP65644:RFG65647 ROL65644:RPC65647 RYH65644:RYY65647 SID65644:SIU65647 SRZ65644:SSQ65647 TBV65644:TCM65647 TLR65644:TMI65647 TVN65644:TWE65647 UFJ65644:UGA65647 UPF65644:UPW65647 UZB65644:UZS65647 VIX65644:VJO65647 VST65644:VTK65647 WCP65644:WDG65647 WML65644:WNC65647 WWH65644:WWY65647 Z131180:AQ131183 JV131180:KM131183 TR131180:UI131183 ADN131180:AEE131183 ANJ131180:AOA131183 AXF131180:AXW131183 BHB131180:BHS131183 BQX131180:BRO131183 CAT131180:CBK131183 CKP131180:CLG131183 CUL131180:CVC131183 DEH131180:DEY131183 DOD131180:DOU131183 DXZ131180:DYQ131183 EHV131180:EIM131183 ERR131180:ESI131183 FBN131180:FCE131183 FLJ131180:FMA131183 FVF131180:FVW131183 GFB131180:GFS131183 GOX131180:GPO131183 GYT131180:GZK131183 HIP131180:HJG131183 HSL131180:HTC131183 ICH131180:ICY131183 IMD131180:IMU131183 IVZ131180:IWQ131183 JFV131180:JGM131183 JPR131180:JQI131183 JZN131180:KAE131183 KJJ131180:KKA131183 KTF131180:KTW131183 LDB131180:LDS131183 LMX131180:LNO131183 LWT131180:LXK131183 MGP131180:MHG131183 MQL131180:MRC131183 NAH131180:NAY131183 NKD131180:NKU131183 NTZ131180:NUQ131183 ODV131180:OEM131183 ONR131180:OOI131183 OXN131180:OYE131183 PHJ131180:PIA131183 PRF131180:PRW131183 QBB131180:QBS131183 QKX131180:QLO131183 QUT131180:QVK131183 REP131180:RFG131183 ROL131180:RPC131183 RYH131180:RYY131183 SID131180:SIU131183 SRZ131180:SSQ131183 TBV131180:TCM131183 TLR131180:TMI131183 TVN131180:TWE131183 UFJ131180:UGA131183 UPF131180:UPW131183 UZB131180:UZS131183 VIX131180:VJO131183 VST131180:VTK131183 WCP131180:WDG131183 WML131180:WNC131183 WWH131180:WWY131183 Z196716:AQ196719 JV196716:KM196719 TR196716:UI196719 ADN196716:AEE196719 ANJ196716:AOA196719 AXF196716:AXW196719 BHB196716:BHS196719 BQX196716:BRO196719 CAT196716:CBK196719 CKP196716:CLG196719 CUL196716:CVC196719 DEH196716:DEY196719 DOD196716:DOU196719 DXZ196716:DYQ196719 EHV196716:EIM196719 ERR196716:ESI196719 FBN196716:FCE196719 FLJ196716:FMA196719 FVF196716:FVW196719 GFB196716:GFS196719 GOX196716:GPO196719 GYT196716:GZK196719 HIP196716:HJG196719 HSL196716:HTC196719 ICH196716:ICY196719 IMD196716:IMU196719 IVZ196716:IWQ196719 JFV196716:JGM196719 JPR196716:JQI196719 JZN196716:KAE196719 KJJ196716:KKA196719 KTF196716:KTW196719 LDB196716:LDS196719 LMX196716:LNO196719 LWT196716:LXK196719 MGP196716:MHG196719 MQL196716:MRC196719 NAH196716:NAY196719 NKD196716:NKU196719 NTZ196716:NUQ196719 ODV196716:OEM196719 ONR196716:OOI196719 OXN196716:OYE196719 PHJ196716:PIA196719 PRF196716:PRW196719 QBB196716:QBS196719 QKX196716:QLO196719 QUT196716:QVK196719 REP196716:RFG196719 ROL196716:RPC196719 RYH196716:RYY196719 SID196716:SIU196719 SRZ196716:SSQ196719 TBV196716:TCM196719 TLR196716:TMI196719 TVN196716:TWE196719 UFJ196716:UGA196719 UPF196716:UPW196719 UZB196716:UZS196719 VIX196716:VJO196719 VST196716:VTK196719 WCP196716:WDG196719 WML196716:WNC196719 WWH196716:WWY196719 Z262252:AQ262255 JV262252:KM262255 TR262252:UI262255 ADN262252:AEE262255 ANJ262252:AOA262255 AXF262252:AXW262255 BHB262252:BHS262255 BQX262252:BRO262255 CAT262252:CBK262255 CKP262252:CLG262255 CUL262252:CVC262255 DEH262252:DEY262255 DOD262252:DOU262255 DXZ262252:DYQ262255 EHV262252:EIM262255 ERR262252:ESI262255 FBN262252:FCE262255 FLJ262252:FMA262255 FVF262252:FVW262255 GFB262252:GFS262255 GOX262252:GPO262255 GYT262252:GZK262255 HIP262252:HJG262255 HSL262252:HTC262255 ICH262252:ICY262255 IMD262252:IMU262255 IVZ262252:IWQ262255 JFV262252:JGM262255 JPR262252:JQI262255 JZN262252:KAE262255 KJJ262252:KKA262255 KTF262252:KTW262255 LDB262252:LDS262255 LMX262252:LNO262255 LWT262252:LXK262255 MGP262252:MHG262255 MQL262252:MRC262255 NAH262252:NAY262255 NKD262252:NKU262255 NTZ262252:NUQ262255 ODV262252:OEM262255 ONR262252:OOI262255 OXN262252:OYE262255 PHJ262252:PIA262255 PRF262252:PRW262255 QBB262252:QBS262255 QKX262252:QLO262255 QUT262252:QVK262255 REP262252:RFG262255 ROL262252:RPC262255 RYH262252:RYY262255 SID262252:SIU262255 SRZ262252:SSQ262255 TBV262252:TCM262255 TLR262252:TMI262255 TVN262252:TWE262255 UFJ262252:UGA262255 UPF262252:UPW262255 UZB262252:UZS262255 VIX262252:VJO262255 VST262252:VTK262255 WCP262252:WDG262255 WML262252:WNC262255 WWH262252:WWY262255 Z327788:AQ327791 JV327788:KM327791 TR327788:UI327791 ADN327788:AEE327791 ANJ327788:AOA327791 AXF327788:AXW327791 BHB327788:BHS327791 BQX327788:BRO327791 CAT327788:CBK327791 CKP327788:CLG327791 CUL327788:CVC327791 DEH327788:DEY327791 DOD327788:DOU327791 DXZ327788:DYQ327791 EHV327788:EIM327791 ERR327788:ESI327791 FBN327788:FCE327791 FLJ327788:FMA327791 FVF327788:FVW327791 GFB327788:GFS327791 GOX327788:GPO327791 GYT327788:GZK327791 HIP327788:HJG327791 HSL327788:HTC327791 ICH327788:ICY327791 IMD327788:IMU327791 IVZ327788:IWQ327791 JFV327788:JGM327791 JPR327788:JQI327791 JZN327788:KAE327791 KJJ327788:KKA327791 KTF327788:KTW327791 LDB327788:LDS327791 LMX327788:LNO327791 LWT327788:LXK327791 MGP327788:MHG327791 MQL327788:MRC327791 NAH327788:NAY327791 NKD327788:NKU327791 NTZ327788:NUQ327791 ODV327788:OEM327791 ONR327788:OOI327791 OXN327788:OYE327791 PHJ327788:PIA327791 PRF327788:PRW327791 QBB327788:QBS327791 QKX327788:QLO327791 QUT327788:QVK327791 REP327788:RFG327791 ROL327788:RPC327791 RYH327788:RYY327791 SID327788:SIU327791 SRZ327788:SSQ327791 TBV327788:TCM327791 TLR327788:TMI327791 TVN327788:TWE327791 UFJ327788:UGA327791 UPF327788:UPW327791 UZB327788:UZS327791 VIX327788:VJO327791 VST327788:VTK327791 WCP327788:WDG327791 WML327788:WNC327791 WWH327788:WWY327791 Z393324:AQ393327 JV393324:KM393327 TR393324:UI393327 ADN393324:AEE393327 ANJ393324:AOA393327 AXF393324:AXW393327 BHB393324:BHS393327 BQX393324:BRO393327 CAT393324:CBK393327 CKP393324:CLG393327 CUL393324:CVC393327 DEH393324:DEY393327 DOD393324:DOU393327 DXZ393324:DYQ393327 EHV393324:EIM393327 ERR393324:ESI393327 FBN393324:FCE393327 FLJ393324:FMA393327 FVF393324:FVW393327 GFB393324:GFS393327 GOX393324:GPO393327 GYT393324:GZK393327 HIP393324:HJG393327 HSL393324:HTC393327 ICH393324:ICY393327 IMD393324:IMU393327 IVZ393324:IWQ393327 JFV393324:JGM393327 JPR393324:JQI393327 JZN393324:KAE393327 KJJ393324:KKA393327 KTF393324:KTW393327 LDB393324:LDS393327 LMX393324:LNO393327 LWT393324:LXK393327 MGP393324:MHG393327 MQL393324:MRC393327 NAH393324:NAY393327 NKD393324:NKU393327 NTZ393324:NUQ393327 ODV393324:OEM393327 ONR393324:OOI393327 OXN393324:OYE393327 PHJ393324:PIA393327 PRF393324:PRW393327 QBB393324:QBS393327 QKX393324:QLO393327 QUT393324:QVK393327 REP393324:RFG393327 ROL393324:RPC393327 RYH393324:RYY393327 SID393324:SIU393327 SRZ393324:SSQ393327 TBV393324:TCM393327 TLR393324:TMI393327 TVN393324:TWE393327 UFJ393324:UGA393327 UPF393324:UPW393327 UZB393324:UZS393327 VIX393324:VJO393327 VST393324:VTK393327 WCP393324:WDG393327 WML393324:WNC393327 WWH393324:WWY393327 Z458860:AQ458863 JV458860:KM458863 TR458860:UI458863 ADN458860:AEE458863 ANJ458860:AOA458863 AXF458860:AXW458863 BHB458860:BHS458863 BQX458860:BRO458863 CAT458860:CBK458863 CKP458860:CLG458863 CUL458860:CVC458863 DEH458860:DEY458863 DOD458860:DOU458863 DXZ458860:DYQ458863 EHV458860:EIM458863 ERR458860:ESI458863 FBN458860:FCE458863 FLJ458860:FMA458863 FVF458860:FVW458863 GFB458860:GFS458863 GOX458860:GPO458863 GYT458860:GZK458863 HIP458860:HJG458863 HSL458860:HTC458863 ICH458860:ICY458863 IMD458860:IMU458863 IVZ458860:IWQ458863 JFV458860:JGM458863 JPR458860:JQI458863 JZN458860:KAE458863 KJJ458860:KKA458863 KTF458860:KTW458863 LDB458860:LDS458863 LMX458860:LNO458863 LWT458860:LXK458863 MGP458860:MHG458863 MQL458860:MRC458863 NAH458860:NAY458863 NKD458860:NKU458863 NTZ458860:NUQ458863 ODV458860:OEM458863 ONR458860:OOI458863 OXN458860:OYE458863 PHJ458860:PIA458863 PRF458860:PRW458863 QBB458860:QBS458863 QKX458860:QLO458863 QUT458860:QVK458863 REP458860:RFG458863 ROL458860:RPC458863 RYH458860:RYY458863 SID458860:SIU458863 SRZ458860:SSQ458863 TBV458860:TCM458863 TLR458860:TMI458863 TVN458860:TWE458863 UFJ458860:UGA458863 UPF458860:UPW458863 UZB458860:UZS458863 VIX458860:VJO458863 VST458860:VTK458863 WCP458860:WDG458863 WML458860:WNC458863 WWH458860:WWY458863 Z524396:AQ524399 JV524396:KM524399 TR524396:UI524399 ADN524396:AEE524399 ANJ524396:AOA524399 AXF524396:AXW524399 BHB524396:BHS524399 BQX524396:BRO524399 CAT524396:CBK524399 CKP524396:CLG524399 CUL524396:CVC524399 DEH524396:DEY524399 DOD524396:DOU524399 DXZ524396:DYQ524399 EHV524396:EIM524399 ERR524396:ESI524399 FBN524396:FCE524399 FLJ524396:FMA524399 FVF524396:FVW524399 GFB524396:GFS524399 GOX524396:GPO524399 GYT524396:GZK524399 HIP524396:HJG524399 HSL524396:HTC524399 ICH524396:ICY524399 IMD524396:IMU524399 IVZ524396:IWQ524399 JFV524396:JGM524399 JPR524396:JQI524399 JZN524396:KAE524399 KJJ524396:KKA524399 KTF524396:KTW524399 LDB524396:LDS524399 LMX524396:LNO524399 LWT524396:LXK524399 MGP524396:MHG524399 MQL524396:MRC524399 NAH524396:NAY524399 NKD524396:NKU524399 NTZ524396:NUQ524399 ODV524396:OEM524399 ONR524396:OOI524399 OXN524396:OYE524399 PHJ524396:PIA524399 PRF524396:PRW524399 QBB524396:QBS524399 QKX524396:QLO524399 QUT524396:QVK524399 REP524396:RFG524399 ROL524396:RPC524399 RYH524396:RYY524399 SID524396:SIU524399 SRZ524396:SSQ524399 TBV524396:TCM524399 TLR524396:TMI524399 TVN524396:TWE524399 UFJ524396:UGA524399 UPF524396:UPW524399 UZB524396:UZS524399 VIX524396:VJO524399 VST524396:VTK524399 WCP524396:WDG524399 WML524396:WNC524399 WWH524396:WWY524399 Z589932:AQ589935 JV589932:KM589935 TR589932:UI589935 ADN589932:AEE589935 ANJ589932:AOA589935 AXF589932:AXW589935 BHB589932:BHS589935 BQX589932:BRO589935 CAT589932:CBK589935 CKP589932:CLG589935 CUL589932:CVC589935 DEH589932:DEY589935 DOD589932:DOU589935 DXZ589932:DYQ589935 EHV589932:EIM589935 ERR589932:ESI589935 FBN589932:FCE589935 FLJ589932:FMA589935 FVF589932:FVW589935 GFB589932:GFS589935 GOX589932:GPO589935 GYT589932:GZK589935 HIP589932:HJG589935 HSL589932:HTC589935 ICH589932:ICY589935 IMD589932:IMU589935 IVZ589932:IWQ589935 JFV589932:JGM589935 JPR589932:JQI589935 JZN589932:KAE589935 KJJ589932:KKA589935 KTF589932:KTW589935 LDB589932:LDS589935 LMX589932:LNO589935 LWT589932:LXK589935 MGP589932:MHG589935 MQL589932:MRC589935 NAH589932:NAY589935 NKD589932:NKU589935 NTZ589932:NUQ589935 ODV589932:OEM589935 ONR589932:OOI589935 OXN589932:OYE589935 PHJ589932:PIA589935 PRF589932:PRW589935 QBB589932:QBS589935 QKX589932:QLO589935 QUT589932:QVK589935 REP589932:RFG589935 ROL589932:RPC589935 RYH589932:RYY589935 SID589932:SIU589935 SRZ589932:SSQ589935 TBV589932:TCM589935 TLR589932:TMI589935 TVN589932:TWE589935 UFJ589932:UGA589935 UPF589932:UPW589935 UZB589932:UZS589935 VIX589932:VJO589935 VST589932:VTK589935 WCP589932:WDG589935 WML589932:WNC589935 WWH589932:WWY589935 Z655468:AQ655471 JV655468:KM655471 TR655468:UI655471 ADN655468:AEE655471 ANJ655468:AOA655471 AXF655468:AXW655471 BHB655468:BHS655471 BQX655468:BRO655471 CAT655468:CBK655471 CKP655468:CLG655471 CUL655468:CVC655471 DEH655468:DEY655471 DOD655468:DOU655471 DXZ655468:DYQ655471 EHV655468:EIM655471 ERR655468:ESI655471 FBN655468:FCE655471 FLJ655468:FMA655471 FVF655468:FVW655471 GFB655468:GFS655471 GOX655468:GPO655471 GYT655468:GZK655471 HIP655468:HJG655471 HSL655468:HTC655471 ICH655468:ICY655471 IMD655468:IMU655471 IVZ655468:IWQ655471 JFV655468:JGM655471 JPR655468:JQI655471 JZN655468:KAE655471 KJJ655468:KKA655471 KTF655468:KTW655471 LDB655468:LDS655471 LMX655468:LNO655471 LWT655468:LXK655471 MGP655468:MHG655471 MQL655468:MRC655471 NAH655468:NAY655471 NKD655468:NKU655471 NTZ655468:NUQ655471 ODV655468:OEM655471 ONR655468:OOI655471 OXN655468:OYE655471 PHJ655468:PIA655471 PRF655468:PRW655471 QBB655468:QBS655471 QKX655468:QLO655471 QUT655468:QVK655471 REP655468:RFG655471 ROL655468:RPC655471 RYH655468:RYY655471 SID655468:SIU655471 SRZ655468:SSQ655471 TBV655468:TCM655471 TLR655468:TMI655471 TVN655468:TWE655471 UFJ655468:UGA655471 UPF655468:UPW655471 UZB655468:UZS655471 VIX655468:VJO655471 VST655468:VTK655471 WCP655468:WDG655471 WML655468:WNC655471 WWH655468:WWY655471 Z721004:AQ721007 JV721004:KM721007 TR721004:UI721007 ADN721004:AEE721007 ANJ721004:AOA721007 AXF721004:AXW721007 BHB721004:BHS721007 BQX721004:BRO721007 CAT721004:CBK721007 CKP721004:CLG721007 CUL721004:CVC721007 DEH721004:DEY721007 DOD721004:DOU721007 DXZ721004:DYQ721007 EHV721004:EIM721007 ERR721004:ESI721007 FBN721004:FCE721007 FLJ721004:FMA721007 FVF721004:FVW721007 GFB721004:GFS721007 GOX721004:GPO721007 GYT721004:GZK721007 HIP721004:HJG721007 HSL721004:HTC721007 ICH721004:ICY721007 IMD721004:IMU721007 IVZ721004:IWQ721007 JFV721004:JGM721007 JPR721004:JQI721007 JZN721004:KAE721007 KJJ721004:KKA721007 KTF721004:KTW721007 LDB721004:LDS721007 LMX721004:LNO721007 LWT721004:LXK721007 MGP721004:MHG721007 MQL721004:MRC721007 NAH721004:NAY721007 NKD721004:NKU721007 NTZ721004:NUQ721007 ODV721004:OEM721007 ONR721004:OOI721007 OXN721004:OYE721007 PHJ721004:PIA721007 PRF721004:PRW721007 QBB721004:QBS721007 QKX721004:QLO721007 QUT721004:QVK721007 REP721004:RFG721007 ROL721004:RPC721007 RYH721004:RYY721007 SID721004:SIU721007 SRZ721004:SSQ721007 TBV721004:TCM721007 TLR721004:TMI721007 TVN721004:TWE721007 UFJ721004:UGA721007 UPF721004:UPW721007 UZB721004:UZS721007 VIX721004:VJO721007 VST721004:VTK721007 WCP721004:WDG721007 WML721004:WNC721007 WWH721004:WWY721007 Z786540:AQ786543 JV786540:KM786543 TR786540:UI786543 ADN786540:AEE786543 ANJ786540:AOA786543 AXF786540:AXW786543 BHB786540:BHS786543 BQX786540:BRO786543 CAT786540:CBK786543 CKP786540:CLG786543 CUL786540:CVC786543 DEH786540:DEY786543 DOD786540:DOU786543 DXZ786540:DYQ786543 EHV786540:EIM786543 ERR786540:ESI786543 FBN786540:FCE786543 FLJ786540:FMA786543 FVF786540:FVW786543 GFB786540:GFS786543 GOX786540:GPO786543 GYT786540:GZK786543 HIP786540:HJG786543 HSL786540:HTC786543 ICH786540:ICY786543 IMD786540:IMU786543 IVZ786540:IWQ786543 JFV786540:JGM786543 JPR786540:JQI786543 JZN786540:KAE786543 KJJ786540:KKA786543 KTF786540:KTW786543 LDB786540:LDS786543 LMX786540:LNO786543 LWT786540:LXK786543 MGP786540:MHG786543 MQL786540:MRC786543 NAH786540:NAY786543 NKD786540:NKU786543 NTZ786540:NUQ786543 ODV786540:OEM786543 ONR786540:OOI786543 OXN786540:OYE786543 PHJ786540:PIA786543 PRF786540:PRW786543 QBB786540:QBS786543 QKX786540:QLO786543 QUT786540:QVK786543 REP786540:RFG786543 ROL786540:RPC786543 RYH786540:RYY786543 SID786540:SIU786543 SRZ786540:SSQ786543 TBV786540:TCM786543 TLR786540:TMI786543 TVN786540:TWE786543 UFJ786540:UGA786543 UPF786540:UPW786543 UZB786540:UZS786543 VIX786540:VJO786543 VST786540:VTK786543 WCP786540:WDG786543 WML786540:WNC786543 WWH786540:WWY786543 Z852076:AQ852079 JV852076:KM852079 TR852076:UI852079 ADN852076:AEE852079 ANJ852076:AOA852079 AXF852076:AXW852079 BHB852076:BHS852079 BQX852076:BRO852079 CAT852076:CBK852079 CKP852076:CLG852079 CUL852076:CVC852079 DEH852076:DEY852079 DOD852076:DOU852079 DXZ852076:DYQ852079 EHV852076:EIM852079 ERR852076:ESI852079 FBN852076:FCE852079 FLJ852076:FMA852079 FVF852076:FVW852079 GFB852076:GFS852079 GOX852076:GPO852079 GYT852076:GZK852079 HIP852076:HJG852079 HSL852076:HTC852079 ICH852076:ICY852079 IMD852076:IMU852079 IVZ852076:IWQ852079 JFV852076:JGM852079 JPR852076:JQI852079 JZN852076:KAE852079 KJJ852076:KKA852079 KTF852076:KTW852079 LDB852076:LDS852079 LMX852076:LNO852079 LWT852076:LXK852079 MGP852076:MHG852079 MQL852076:MRC852079 NAH852076:NAY852079 NKD852076:NKU852079 NTZ852076:NUQ852079 ODV852076:OEM852079 ONR852076:OOI852079 OXN852076:OYE852079 PHJ852076:PIA852079 PRF852076:PRW852079 QBB852076:QBS852079 QKX852076:QLO852079 QUT852076:QVK852079 REP852076:RFG852079 ROL852076:RPC852079 RYH852076:RYY852079 SID852076:SIU852079 SRZ852076:SSQ852079 TBV852076:TCM852079 TLR852076:TMI852079 TVN852076:TWE852079 UFJ852076:UGA852079 UPF852076:UPW852079 UZB852076:UZS852079 VIX852076:VJO852079 VST852076:VTK852079 WCP852076:WDG852079 WML852076:WNC852079 WWH852076:WWY852079 Z917612:AQ917615 JV917612:KM917615 TR917612:UI917615 ADN917612:AEE917615 ANJ917612:AOA917615 AXF917612:AXW917615 BHB917612:BHS917615 BQX917612:BRO917615 CAT917612:CBK917615 CKP917612:CLG917615 CUL917612:CVC917615 DEH917612:DEY917615 DOD917612:DOU917615 DXZ917612:DYQ917615 EHV917612:EIM917615 ERR917612:ESI917615 FBN917612:FCE917615 FLJ917612:FMA917615 FVF917612:FVW917615 GFB917612:GFS917615 GOX917612:GPO917615 GYT917612:GZK917615 HIP917612:HJG917615 HSL917612:HTC917615 ICH917612:ICY917615 IMD917612:IMU917615 IVZ917612:IWQ917615 JFV917612:JGM917615 JPR917612:JQI917615 JZN917612:KAE917615 KJJ917612:KKA917615 KTF917612:KTW917615 LDB917612:LDS917615 LMX917612:LNO917615 LWT917612:LXK917615 MGP917612:MHG917615 MQL917612:MRC917615 NAH917612:NAY917615 NKD917612:NKU917615 NTZ917612:NUQ917615 ODV917612:OEM917615 ONR917612:OOI917615 OXN917612:OYE917615 PHJ917612:PIA917615 PRF917612:PRW917615 QBB917612:QBS917615 QKX917612:QLO917615 QUT917612:QVK917615 REP917612:RFG917615 ROL917612:RPC917615 RYH917612:RYY917615 SID917612:SIU917615 SRZ917612:SSQ917615 TBV917612:TCM917615 TLR917612:TMI917615 TVN917612:TWE917615 UFJ917612:UGA917615 UPF917612:UPW917615 UZB917612:UZS917615 VIX917612:VJO917615 VST917612:VTK917615 WCP917612:WDG917615 WML917612:WNC917615 WWH917612:WWY917615 Z983148:AQ983151 JV983148:KM983151 TR983148:UI983151 ADN983148:AEE983151 ANJ983148:AOA983151 AXF983148:AXW983151 BHB983148:BHS983151 BQX983148:BRO983151 CAT983148:CBK983151 CKP983148:CLG983151 CUL983148:CVC983151 DEH983148:DEY983151 DOD983148:DOU983151 DXZ983148:DYQ983151 EHV983148:EIM983151 ERR983148:ESI983151 FBN983148:FCE983151 FLJ983148:FMA983151 FVF983148:FVW983151 GFB983148:GFS983151 GOX983148:GPO983151 GYT983148:GZK983151 HIP983148:HJG983151 HSL983148:HTC983151 ICH983148:ICY983151 IMD983148:IMU983151 IVZ983148:IWQ983151 JFV983148:JGM983151 JPR983148:JQI983151 JZN983148:KAE983151 KJJ983148:KKA983151 KTF983148:KTW983151 LDB983148:LDS983151 LMX983148:LNO983151 LWT983148:LXK983151 MGP983148:MHG983151 MQL983148:MRC983151 NAH983148:NAY983151 NKD983148:NKU983151 NTZ983148:NUQ983151 ODV983148:OEM983151 ONR983148:OOI983151 OXN983148:OYE983151 PHJ983148:PIA983151 PRF983148:PRW983151 QBB983148:QBS983151 QKX983148:QLO983151 QUT983148:QVK983151 REP983148:RFG983151 ROL983148:RPC983151 RYH983148:RYY983151 SID983148:SIU983151 SRZ983148:SSQ983151 TBV983148:TCM983151 TLR983148:TMI983151 TVN983148:TWE983151 UFJ983148:UGA983151 UPF983148:UPW983151 UZB983148:UZS983151 VIX983148:VJO983151 VST983148:VTK983151 WCP983148:WDG983151 WML983148:WNC983151 WWH983148:WWY983151 Z113:AQ114 JV113:KM114 TR113:UI114 ADN113:AEE114 ANJ113:AOA114 AXF113:AXW114 BHB113:BHS114 BQX113:BRO114 CAT113:CBK114 CKP113:CLG114 CUL113:CVC114 DEH113:DEY114 DOD113:DOU114 DXZ113:DYQ114 EHV113:EIM114 ERR113:ESI114 FBN113:FCE114 FLJ113:FMA114 FVF113:FVW114 GFB113:GFS114 GOX113:GPO114 GYT113:GZK114 HIP113:HJG114 HSL113:HTC114 ICH113:ICY114 IMD113:IMU114 IVZ113:IWQ114 JFV113:JGM114 JPR113:JQI114 JZN113:KAE114 KJJ113:KKA114 KTF113:KTW114 LDB113:LDS114 LMX113:LNO114 LWT113:LXK114 MGP113:MHG114 MQL113:MRC114 NAH113:NAY114 NKD113:NKU114 NTZ113:NUQ114 ODV113:OEM114 ONR113:OOI114 OXN113:OYE114 PHJ113:PIA114 PRF113:PRW114 QBB113:QBS114 QKX113:QLO114 QUT113:QVK114 REP113:RFG114 ROL113:RPC114 RYH113:RYY114 SID113:SIU114 SRZ113:SSQ114 TBV113:TCM114 TLR113:TMI114 TVN113:TWE114 UFJ113:UGA114 UPF113:UPW114 UZB113:UZS114 VIX113:VJO114 VST113:VTK114 WCP113:WDG114 WML113:WNC114 WWH113:WWY114 Z65649:AQ65650 JV65649:KM65650 TR65649:UI65650 ADN65649:AEE65650 ANJ65649:AOA65650 AXF65649:AXW65650 BHB65649:BHS65650 BQX65649:BRO65650 CAT65649:CBK65650 CKP65649:CLG65650 CUL65649:CVC65650 DEH65649:DEY65650 DOD65649:DOU65650 DXZ65649:DYQ65650 EHV65649:EIM65650 ERR65649:ESI65650 FBN65649:FCE65650 FLJ65649:FMA65650 FVF65649:FVW65650 GFB65649:GFS65650 GOX65649:GPO65650 GYT65649:GZK65650 HIP65649:HJG65650 HSL65649:HTC65650 ICH65649:ICY65650 IMD65649:IMU65650 IVZ65649:IWQ65650 JFV65649:JGM65650 JPR65649:JQI65650 JZN65649:KAE65650 KJJ65649:KKA65650 KTF65649:KTW65650 LDB65649:LDS65650 LMX65649:LNO65650 LWT65649:LXK65650 MGP65649:MHG65650 MQL65649:MRC65650 NAH65649:NAY65650 NKD65649:NKU65650 NTZ65649:NUQ65650 ODV65649:OEM65650 ONR65649:OOI65650 OXN65649:OYE65650 PHJ65649:PIA65650 PRF65649:PRW65650 QBB65649:QBS65650 QKX65649:QLO65650 QUT65649:QVK65650 REP65649:RFG65650 ROL65649:RPC65650 RYH65649:RYY65650 SID65649:SIU65650 SRZ65649:SSQ65650 TBV65649:TCM65650 TLR65649:TMI65650 TVN65649:TWE65650 UFJ65649:UGA65650 UPF65649:UPW65650 UZB65649:UZS65650 VIX65649:VJO65650 VST65649:VTK65650 WCP65649:WDG65650 WML65649:WNC65650 WWH65649:WWY65650 Z131185:AQ131186 JV131185:KM131186 TR131185:UI131186 ADN131185:AEE131186 ANJ131185:AOA131186 AXF131185:AXW131186 BHB131185:BHS131186 BQX131185:BRO131186 CAT131185:CBK131186 CKP131185:CLG131186 CUL131185:CVC131186 DEH131185:DEY131186 DOD131185:DOU131186 DXZ131185:DYQ131186 EHV131185:EIM131186 ERR131185:ESI131186 FBN131185:FCE131186 FLJ131185:FMA131186 FVF131185:FVW131186 GFB131185:GFS131186 GOX131185:GPO131186 GYT131185:GZK131186 HIP131185:HJG131186 HSL131185:HTC131186 ICH131185:ICY131186 IMD131185:IMU131186 IVZ131185:IWQ131186 JFV131185:JGM131186 JPR131185:JQI131186 JZN131185:KAE131186 KJJ131185:KKA131186 KTF131185:KTW131186 LDB131185:LDS131186 LMX131185:LNO131186 LWT131185:LXK131186 MGP131185:MHG131186 MQL131185:MRC131186 NAH131185:NAY131186 NKD131185:NKU131186 NTZ131185:NUQ131186 ODV131185:OEM131186 ONR131185:OOI131186 OXN131185:OYE131186 PHJ131185:PIA131186 PRF131185:PRW131186 QBB131185:QBS131186 QKX131185:QLO131186 QUT131185:QVK131186 REP131185:RFG131186 ROL131185:RPC131186 RYH131185:RYY131186 SID131185:SIU131186 SRZ131185:SSQ131186 TBV131185:TCM131186 TLR131185:TMI131186 TVN131185:TWE131186 UFJ131185:UGA131186 UPF131185:UPW131186 UZB131185:UZS131186 VIX131185:VJO131186 VST131185:VTK131186 WCP131185:WDG131186 WML131185:WNC131186 WWH131185:WWY131186 Z196721:AQ196722 JV196721:KM196722 TR196721:UI196722 ADN196721:AEE196722 ANJ196721:AOA196722 AXF196721:AXW196722 BHB196721:BHS196722 BQX196721:BRO196722 CAT196721:CBK196722 CKP196721:CLG196722 CUL196721:CVC196722 DEH196721:DEY196722 DOD196721:DOU196722 DXZ196721:DYQ196722 EHV196721:EIM196722 ERR196721:ESI196722 FBN196721:FCE196722 FLJ196721:FMA196722 FVF196721:FVW196722 GFB196721:GFS196722 GOX196721:GPO196722 GYT196721:GZK196722 HIP196721:HJG196722 HSL196721:HTC196722 ICH196721:ICY196722 IMD196721:IMU196722 IVZ196721:IWQ196722 JFV196721:JGM196722 JPR196721:JQI196722 JZN196721:KAE196722 KJJ196721:KKA196722 KTF196721:KTW196722 LDB196721:LDS196722 LMX196721:LNO196722 LWT196721:LXK196722 MGP196721:MHG196722 MQL196721:MRC196722 NAH196721:NAY196722 NKD196721:NKU196722 NTZ196721:NUQ196722 ODV196721:OEM196722 ONR196721:OOI196722 OXN196721:OYE196722 PHJ196721:PIA196722 PRF196721:PRW196722 QBB196721:QBS196722 QKX196721:QLO196722 QUT196721:QVK196722 REP196721:RFG196722 ROL196721:RPC196722 RYH196721:RYY196722 SID196721:SIU196722 SRZ196721:SSQ196722 TBV196721:TCM196722 TLR196721:TMI196722 TVN196721:TWE196722 UFJ196721:UGA196722 UPF196721:UPW196722 UZB196721:UZS196722 VIX196721:VJO196722 VST196721:VTK196722 WCP196721:WDG196722 WML196721:WNC196722 WWH196721:WWY196722 Z262257:AQ262258 JV262257:KM262258 TR262257:UI262258 ADN262257:AEE262258 ANJ262257:AOA262258 AXF262257:AXW262258 BHB262257:BHS262258 BQX262257:BRO262258 CAT262257:CBK262258 CKP262257:CLG262258 CUL262257:CVC262258 DEH262257:DEY262258 DOD262257:DOU262258 DXZ262257:DYQ262258 EHV262257:EIM262258 ERR262257:ESI262258 FBN262257:FCE262258 FLJ262257:FMA262258 FVF262257:FVW262258 GFB262257:GFS262258 GOX262257:GPO262258 GYT262257:GZK262258 HIP262257:HJG262258 HSL262257:HTC262258 ICH262257:ICY262258 IMD262257:IMU262258 IVZ262257:IWQ262258 JFV262257:JGM262258 JPR262257:JQI262258 JZN262257:KAE262258 KJJ262257:KKA262258 KTF262257:KTW262258 LDB262257:LDS262258 LMX262257:LNO262258 LWT262257:LXK262258 MGP262257:MHG262258 MQL262257:MRC262258 NAH262257:NAY262258 NKD262257:NKU262258 NTZ262257:NUQ262258 ODV262257:OEM262258 ONR262257:OOI262258 OXN262257:OYE262258 PHJ262257:PIA262258 PRF262257:PRW262258 QBB262257:QBS262258 QKX262257:QLO262258 QUT262257:QVK262258 REP262257:RFG262258 ROL262257:RPC262258 RYH262257:RYY262258 SID262257:SIU262258 SRZ262257:SSQ262258 TBV262257:TCM262258 TLR262257:TMI262258 TVN262257:TWE262258 UFJ262257:UGA262258 UPF262257:UPW262258 UZB262257:UZS262258 VIX262257:VJO262258 VST262257:VTK262258 WCP262257:WDG262258 WML262257:WNC262258 WWH262257:WWY262258 Z327793:AQ327794 JV327793:KM327794 TR327793:UI327794 ADN327793:AEE327794 ANJ327793:AOA327794 AXF327793:AXW327794 BHB327793:BHS327794 BQX327793:BRO327794 CAT327793:CBK327794 CKP327793:CLG327794 CUL327793:CVC327794 DEH327793:DEY327794 DOD327793:DOU327794 DXZ327793:DYQ327794 EHV327793:EIM327794 ERR327793:ESI327794 FBN327793:FCE327794 FLJ327793:FMA327794 FVF327793:FVW327794 GFB327793:GFS327794 GOX327793:GPO327794 GYT327793:GZK327794 HIP327793:HJG327794 HSL327793:HTC327794 ICH327793:ICY327794 IMD327793:IMU327794 IVZ327793:IWQ327794 JFV327793:JGM327794 JPR327793:JQI327794 JZN327793:KAE327794 KJJ327793:KKA327794 KTF327793:KTW327794 LDB327793:LDS327794 LMX327793:LNO327794 LWT327793:LXK327794 MGP327793:MHG327794 MQL327793:MRC327794 NAH327793:NAY327794 NKD327793:NKU327794 NTZ327793:NUQ327794 ODV327793:OEM327794 ONR327793:OOI327794 OXN327793:OYE327794 PHJ327793:PIA327794 PRF327793:PRW327794 QBB327793:QBS327794 QKX327793:QLO327794 QUT327793:QVK327794 REP327793:RFG327794 ROL327793:RPC327794 RYH327793:RYY327794 SID327793:SIU327794 SRZ327793:SSQ327794 TBV327793:TCM327794 TLR327793:TMI327794 TVN327793:TWE327794 UFJ327793:UGA327794 UPF327793:UPW327794 UZB327793:UZS327794 VIX327793:VJO327794 VST327793:VTK327794 WCP327793:WDG327794 WML327793:WNC327794 WWH327793:WWY327794 Z393329:AQ393330 JV393329:KM393330 TR393329:UI393330 ADN393329:AEE393330 ANJ393329:AOA393330 AXF393329:AXW393330 BHB393329:BHS393330 BQX393329:BRO393330 CAT393329:CBK393330 CKP393329:CLG393330 CUL393329:CVC393330 DEH393329:DEY393330 DOD393329:DOU393330 DXZ393329:DYQ393330 EHV393329:EIM393330 ERR393329:ESI393330 FBN393329:FCE393330 FLJ393329:FMA393330 FVF393329:FVW393330 GFB393329:GFS393330 GOX393329:GPO393330 GYT393329:GZK393330 HIP393329:HJG393330 HSL393329:HTC393330 ICH393329:ICY393330 IMD393329:IMU393330 IVZ393329:IWQ393330 JFV393329:JGM393330 JPR393329:JQI393330 JZN393329:KAE393330 KJJ393329:KKA393330 KTF393329:KTW393330 LDB393329:LDS393330 LMX393329:LNO393330 LWT393329:LXK393330 MGP393329:MHG393330 MQL393329:MRC393330 NAH393329:NAY393330 NKD393329:NKU393330 NTZ393329:NUQ393330 ODV393329:OEM393330 ONR393329:OOI393330 OXN393329:OYE393330 PHJ393329:PIA393330 PRF393329:PRW393330 QBB393329:QBS393330 QKX393329:QLO393330 QUT393329:QVK393330 REP393329:RFG393330 ROL393329:RPC393330 RYH393329:RYY393330 SID393329:SIU393330 SRZ393329:SSQ393330 TBV393329:TCM393330 TLR393329:TMI393330 TVN393329:TWE393330 UFJ393329:UGA393330 UPF393329:UPW393330 UZB393329:UZS393330 VIX393329:VJO393330 VST393329:VTK393330 WCP393329:WDG393330 WML393329:WNC393330 WWH393329:WWY393330 Z458865:AQ458866 JV458865:KM458866 TR458865:UI458866 ADN458865:AEE458866 ANJ458865:AOA458866 AXF458865:AXW458866 BHB458865:BHS458866 BQX458865:BRO458866 CAT458865:CBK458866 CKP458865:CLG458866 CUL458865:CVC458866 DEH458865:DEY458866 DOD458865:DOU458866 DXZ458865:DYQ458866 EHV458865:EIM458866 ERR458865:ESI458866 FBN458865:FCE458866 FLJ458865:FMA458866 FVF458865:FVW458866 GFB458865:GFS458866 GOX458865:GPO458866 GYT458865:GZK458866 HIP458865:HJG458866 HSL458865:HTC458866 ICH458865:ICY458866 IMD458865:IMU458866 IVZ458865:IWQ458866 JFV458865:JGM458866 JPR458865:JQI458866 JZN458865:KAE458866 KJJ458865:KKA458866 KTF458865:KTW458866 LDB458865:LDS458866 LMX458865:LNO458866 LWT458865:LXK458866 MGP458865:MHG458866 MQL458865:MRC458866 NAH458865:NAY458866 NKD458865:NKU458866 NTZ458865:NUQ458866 ODV458865:OEM458866 ONR458865:OOI458866 OXN458865:OYE458866 PHJ458865:PIA458866 PRF458865:PRW458866 QBB458865:QBS458866 QKX458865:QLO458866 QUT458865:QVK458866 REP458865:RFG458866 ROL458865:RPC458866 RYH458865:RYY458866 SID458865:SIU458866 SRZ458865:SSQ458866 TBV458865:TCM458866 TLR458865:TMI458866 TVN458865:TWE458866 UFJ458865:UGA458866 UPF458865:UPW458866 UZB458865:UZS458866 VIX458865:VJO458866 VST458865:VTK458866 WCP458865:WDG458866 WML458865:WNC458866 WWH458865:WWY458866 Z524401:AQ524402 JV524401:KM524402 TR524401:UI524402 ADN524401:AEE524402 ANJ524401:AOA524402 AXF524401:AXW524402 BHB524401:BHS524402 BQX524401:BRO524402 CAT524401:CBK524402 CKP524401:CLG524402 CUL524401:CVC524402 DEH524401:DEY524402 DOD524401:DOU524402 DXZ524401:DYQ524402 EHV524401:EIM524402 ERR524401:ESI524402 FBN524401:FCE524402 FLJ524401:FMA524402 FVF524401:FVW524402 GFB524401:GFS524402 GOX524401:GPO524402 GYT524401:GZK524402 HIP524401:HJG524402 HSL524401:HTC524402 ICH524401:ICY524402 IMD524401:IMU524402 IVZ524401:IWQ524402 JFV524401:JGM524402 JPR524401:JQI524402 JZN524401:KAE524402 KJJ524401:KKA524402 KTF524401:KTW524402 LDB524401:LDS524402 LMX524401:LNO524402 LWT524401:LXK524402 MGP524401:MHG524402 MQL524401:MRC524402 NAH524401:NAY524402 NKD524401:NKU524402 NTZ524401:NUQ524402 ODV524401:OEM524402 ONR524401:OOI524402 OXN524401:OYE524402 PHJ524401:PIA524402 PRF524401:PRW524402 QBB524401:QBS524402 QKX524401:QLO524402 QUT524401:QVK524402 REP524401:RFG524402 ROL524401:RPC524402 RYH524401:RYY524402 SID524401:SIU524402 SRZ524401:SSQ524402 TBV524401:TCM524402 TLR524401:TMI524402 TVN524401:TWE524402 UFJ524401:UGA524402 UPF524401:UPW524402 UZB524401:UZS524402 VIX524401:VJO524402 VST524401:VTK524402 WCP524401:WDG524402 WML524401:WNC524402 WWH524401:WWY524402 Z589937:AQ589938 JV589937:KM589938 TR589937:UI589938 ADN589937:AEE589938 ANJ589937:AOA589938 AXF589937:AXW589938 BHB589937:BHS589938 BQX589937:BRO589938 CAT589937:CBK589938 CKP589937:CLG589938 CUL589937:CVC589938 DEH589937:DEY589938 DOD589937:DOU589938 DXZ589937:DYQ589938 EHV589937:EIM589938 ERR589937:ESI589938 FBN589937:FCE589938 FLJ589937:FMA589938 FVF589937:FVW589938 GFB589937:GFS589938 GOX589937:GPO589938 GYT589937:GZK589938 HIP589937:HJG589938 HSL589937:HTC589938 ICH589937:ICY589938 IMD589937:IMU589938 IVZ589937:IWQ589938 JFV589937:JGM589938 JPR589937:JQI589938 JZN589937:KAE589938 KJJ589937:KKA589938 KTF589937:KTW589938 LDB589937:LDS589938 LMX589937:LNO589938 LWT589937:LXK589938 MGP589937:MHG589938 MQL589937:MRC589938 NAH589937:NAY589938 NKD589937:NKU589938 NTZ589937:NUQ589938 ODV589937:OEM589938 ONR589937:OOI589938 OXN589937:OYE589938 PHJ589937:PIA589938 PRF589937:PRW589938 QBB589937:QBS589938 QKX589937:QLO589938 QUT589937:QVK589938 REP589937:RFG589938 ROL589937:RPC589938 RYH589937:RYY589938 SID589937:SIU589938 SRZ589937:SSQ589938 TBV589937:TCM589938 TLR589937:TMI589938 TVN589937:TWE589938 UFJ589937:UGA589938 UPF589937:UPW589938 UZB589937:UZS589938 VIX589937:VJO589938 VST589937:VTK589938 WCP589937:WDG589938 WML589937:WNC589938 WWH589937:WWY589938 Z655473:AQ655474 JV655473:KM655474 TR655473:UI655474 ADN655473:AEE655474 ANJ655473:AOA655474 AXF655473:AXW655474 BHB655473:BHS655474 BQX655473:BRO655474 CAT655473:CBK655474 CKP655473:CLG655474 CUL655473:CVC655474 DEH655473:DEY655474 DOD655473:DOU655474 DXZ655473:DYQ655474 EHV655473:EIM655474 ERR655473:ESI655474 FBN655473:FCE655474 FLJ655473:FMA655474 FVF655473:FVW655474 GFB655473:GFS655474 GOX655473:GPO655474 GYT655473:GZK655474 HIP655473:HJG655474 HSL655473:HTC655474 ICH655473:ICY655474 IMD655473:IMU655474 IVZ655473:IWQ655474 JFV655473:JGM655474 JPR655473:JQI655474 JZN655473:KAE655474 KJJ655473:KKA655474 KTF655473:KTW655474 LDB655473:LDS655474 LMX655473:LNO655474 LWT655473:LXK655474 MGP655473:MHG655474 MQL655473:MRC655474 NAH655473:NAY655474 NKD655473:NKU655474 NTZ655473:NUQ655474 ODV655473:OEM655474 ONR655473:OOI655474 OXN655473:OYE655474 PHJ655473:PIA655474 PRF655473:PRW655474 QBB655473:QBS655474 QKX655473:QLO655474 QUT655473:QVK655474 REP655473:RFG655474 ROL655473:RPC655474 RYH655473:RYY655474 SID655473:SIU655474 SRZ655473:SSQ655474 TBV655473:TCM655474 TLR655473:TMI655474 TVN655473:TWE655474 UFJ655473:UGA655474 UPF655473:UPW655474 UZB655473:UZS655474 VIX655473:VJO655474 VST655473:VTK655474 WCP655473:WDG655474 WML655473:WNC655474 WWH655473:WWY655474 Z721009:AQ721010 JV721009:KM721010 TR721009:UI721010 ADN721009:AEE721010 ANJ721009:AOA721010 AXF721009:AXW721010 BHB721009:BHS721010 BQX721009:BRO721010 CAT721009:CBK721010 CKP721009:CLG721010 CUL721009:CVC721010 DEH721009:DEY721010 DOD721009:DOU721010 DXZ721009:DYQ721010 EHV721009:EIM721010 ERR721009:ESI721010 FBN721009:FCE721010 FLJ721009:FMA721010 FVF721009:FVW721010 GFB721009:GFS721010 GOX721009:GPO721010 GYT721009:GZK721010 HIP721009:HJG721010 HSL721009:HTC721010 ICH721009:ICY721010 IMD721009:IMU721010 IVZ721009:IWQ721010 JFV721009:JGM721010 JPR721009:JQI721010 JZN721009:KAE721010 KJJ721009:KKA721010 KTF721009:KTW721010 LDB721009:LDS721010 LMX721009:LNO721010 LWT721009:LXK721010 MGP721009:MHG721010 MQL721009:MRC721010 NAH721009:NAY721010 NKD721009:NKU721010 NTZ721009:NUQ721010 ODV721009:OEM721010 ONR721009:OOI721010 OXN721009:OYE721010 PHJ721009:PIA721010 PRF721009:PRW721010 QBB721009:QBS721010 QKX721009:QLO721010 QUT721009:QVK721010 REP721009:RFG721010 ROL721009:RPC721010 RYH721009:RYY721010 SID721009:SIU721010 SRZ721009:SSQ721010 TBV721009:TCM721010 TLR721009:TMI721010 TVN721009:TWE721010 UFJ721009:UGA721010 UPF721009:UPW721010 UZB721009:UZS721010 VIX721009:VJO721010 VST721009:VTK721010 WCP721009:WDG721010 WML721009:WNC721010 WWH721009:WWY721010 Z786545:AQ786546 JV786545:KM786546 TR786545:UI786546 ADN786545:AEE786546 ANJ786545:AOA786546 AXF786545:AXW786546 BHB786545:BHS786546 BQX786545:BRO786546 CAT786545:CBK786546 CKP786545:CLG786546 CUL786545:CVC786546 DEH786545:DEY786546 DOD786545:DOU786546 DXZ786545:DYQ786546 EHV786545:EIM786546 ERR786545:ESI786546 FBN786545:FCE786546 FLJ786545:FMA786546 FVF786545:FVW786546 GFB786545:GFS786546 GOX786545:GPO786546 GYT786545:GZK786546 HIP786545:HJG786546 HSL786545:HTC786546 ICH786545:ICY786546 IMD786545:IMU786546 IVZ786545:IWQ786546 JFV786545:JGM786546 JPR786545:JQI786546 JZN786545:KAE786546 KJJ786545:KKA786546 KTF786545:KTW786546 LDB786545:LDS786546 LMX786545:LNO786546 LWT786545:LXK786546 MGP786545:MHG786546 MQL786545:MRC786546 NAH786545:NAY786546 NKD786545:NKU786546 NTZ786545:NUQ786546 ODV786545:OEM786546 ONR786545:OOI786546 OXN786545:OYE786546 PHJ786545:PIA786546 PRF786545:PRW786546 QBB786545:QBS786546 QKX786545:QLO786546 QUT786545:QVK786546 REP786545:RFG786546 ROL786545:RPC786546 RYH786545:RYY786546 SID786545:SIU786546 SRZ786545:SSQ786546 TBV786545:TCM786546 TLR786545:TMI786546 TVN786545:TWE786546 UFJ786545:UGA786546 UPF786545:UPW786546 UZB786545:UZS786546 VIX786545:VJO786546 VST786545:VTK786546 WCP786545:WDG786546 WML786545:WNC786546 WWH786545:WWY786546 Z852081:AQ852082 JV852081:KM852082 TR852081:UI852082 ADN852081:AEE852082 ANJ852081:AOA852082 AXF852081:AXW852082 BHB852081:BHS852082 BQX852081:BRO852082 CAT852081:CBK852082 CKP852081:CLG852082 CUL852081:CVC852082 DEH852081:DEY852082 DOD852081:DOU852082 DXZ852081:DYQ852082 EHV852081:EIM852082 ERR852081:ESI852082 FBN852081:FCE852082 FLJ852081:FMA852082 FVF852081:FVW852082 GFB852081:GFS852082 GOX852081:GPO852082 GYT852081:GZK852082 HIP852081:HJG852082 HSL852081:HTC852082 ICH852081:ICY852082 IMD852081:IMU852082 IVZ852081:IWQ852082 JFV852081:JGM852082 JPR852081:JQI852082 JZN852081:KAE852082 KJJ852081:KKA852082 KTF852081:KTW852082 LDB852081:LDS852082 LMX852081:LNO852082 LWT852081:LXK852082 MGP852081:MHG852082 MQL852081:MRC852082 NAH852081:NAY852082 NKD852081:NKU852082 NTZ852081:NUQ852082 ODV852081:OEM852082 ONR852081:OOI852082 OXN852081:OYE852082 PHJ852081:PIA852082 PRF852081:PRW852082 QBB852081:QBS852082 QKX852081:QLO852082 QUT852081:QVK852082 REP852081:RFG852082 ROL852081:RPC852082 RYH852081:RYY852082 SID852081:SIU852082 SRZ852081:SSQ852082 TBV852081:TCM852082 TLR852081:TMI852082 TVN852081:TWE852082 UFJ852081:UGA852082 UPF852081:UPW852082 UZB852081:UZS852082 VIX852081:VJO852082 VST852081:VTK852082 WCP852081:WDG852082 WML852081:WNC852082 WWH852081:WWY852082 Z917617:AQ917618 JV917617:KM917618 TR917617:UI917618 ADN917617:AEE917618 ANJ917617:AOA917618 AXF917617:AXW917618 BHB917617:BHS917618 BQX917617:BRO917618 CAT917617:CBK917618 CKP917617:CLG917618 CUL917617:CVC917618 DEH917617:DEY917618 DOD917617:DOU917618 DXZ917617:DYQ917618 EHV917617:EIM917618 ERR917617:ESI917618 FBN917617:FCE917618 FLJ917617:FMA917618 FVF917617:FVW917618 GFB917617:GFS917618 GOX917617:GPO917618 GYT917617:GZK917618 HIP917617:HJG917618 HSL917617:HTC917618 ICH917617:ICY917618 IMD917617:IMU917618 IVZ917617:IWQ917618 JFV917617:JGM917618 JPR917617:JQI917618 JZN917617:KAE917618 KJJ917617:KKA917618 KTF917617:KTW917618 LDB917617:LDS917618 LMX917617:LNO917618 LWT917617:LXK917618 MGP917617:MHG917618 MQL917617:MRC917618 NAH917617:NAY917618 NKD917617:NKU917618 NTZ917617:NUQ917618 ODV917617:OEM917618 ONR917617:OOI917618 OXN917617:OYE917618 PHJ917617:PIA917618 PRF917617:PRW917618 QBB917617:QBS917618 QKX917617:QLO917618 QUT917617:QVK917618 REP917617:RFG917618 ROL917617:RPC917618 RYH917617:RYY917618 SID917617:SIU917618 SRZ917617:SSQ917618 TBV917617:TCM917618 TLR917617:TMI917618 TVN917617:TWE917618 UFJ917617:UGA917618 UPF917617:UPW917618 UZB917617:UZS917618 VIX917617:VJO917618 VST917617:VTK917618 WCP917617:WDG917618 WML917617:WNC917618 WWH917617:WWY917618 Z983153:AQ983154 JV983153:KM983154 TR983153:UI983154 ADN983153:AEE983154 ANJ983153:AOA983154 AXF983153:AXW983154 BHB983153:BHS983154 BQX983153:BRO983154 CAT983153:CBK983154 CKP983153:CLG983154 CUL983153:CVC983154 DEH983153:DEY983154 DOD983153:DOU983154 DXZ983153:DYQ983154 EHV983153:EIM983154 ERR983153:ESI983154 FBN983153:FCE983154 FLJ983153:FMA983154 FVF983153:FVW983154 GFB983153:GFS983154 GOX983153:GPO983154 GYT983153:GZK983154 HIP983153:HJG983154 HSL983153:HTC983154 ICH983153:ICY983154 IMD983153:IMU983154 IVZ983153:IWQ983154 JFV983153:JGM983154 JPR983153:JQI983154 JZN983153:KAE983154 KJJ983153:KKA983154 KTF983153:KTW983154 LDB983153:LDS983154 LMX983153:LNO983154 LWT983153:LXK983154 MGP983153:MHG983154 MQL983153:MRC983154 NAH983153:NAY983154 NKD983153:NKU983154 NTZ983153:NUQ983154 ODV983153:OEM983154 ONR983153:OOI983154 OXN983153:OYE983154 PHJ983153:PIA983154 PRF983153:PRW983154 QBB983153:QBS983154 QKX983153:QLO983154 QUT983153:QVK983154 REP983153:RFG983154 ROL983153:RPC983154 RYH983153:RYY983154 SID983153:SIU983154 SRZ983153:SSQ983154 TBV983153:TCM983154 TLR983153:TMI983154 TVN983153:TWE983154 UFJ983153:UGA983154 UPF983153:UPW983154 UZB983153:UZS983154 VIX983153:VJO983154 VST983153:VTK983154 WCP983153:WDG983154 WML983153:WNC983154 WWH983153:WWY983154 Z116:AQ119 JV116:KM119 TR116:UI119 ADN116:AEE119 ANJ116:AOA119 AXF116:AXW119 BHB116:BHS119 BQX116:BRO119 CAT116:CBK119 CKP116:CLG119 CUL116:CVC119 DEH116:DEY119 DOD116:DOU119 DXZ116:DYQ119 EHV116:EIM119 ERR116:ESI119 FBN116:FCE119 FLJ116:FMA119 FVF116:FVW119 GFB116:GFS119 GOX116:GPO119 GYT116:GZK119 HIP116:HJG119 HSL116:HTC119 ICH116:ICY119 IMD116:IMU119 IVZ116:IWQ119 JFV116:JGM119 JPR116:JQI119 JZN116:KAE119 KJJ116:KKA119 KTF116:KTW119 LDB116:LDS119 LMX116:LNO119 LWT116:LXK119 MGP116:MHG119 MQL116:MRC119 NAH116:NAY119 NKD116:NKU119 NTZ116:NUQ119 ODV116:OEM119 ONR116:OOI119 OXN116:OYE119 PHJ116:PIA119 PRF116:PRW119 QBB116:QBS119 QKX116:QLO119 QUT116:QVK119 REP116:RFG119 ROL116:RPC119 RYH116:RYY119 SID116:SIU119 SRZ116:SSQ119 TBV116:TCM119 TLR116:TMI119 TVN116:TWE119 UFJ116:UGA119 UPF116:UPW119 UZB116:UZS119 VIX116:VJO119 VST116:VTK119 WCP116:WDG119 WML116:WNC119 WWH116:WWY119 Z65652:AQ65655 JV65652:KM65655 TR65652:UI65655 ADN65652:AEE65655 ANJ65652:AOA65655 AXF65652:AXW65655 BHB65652:BHS65655 BQX65652:BRO65655 CAT65652:CBK65655 CKP65652:CLG65655 CUL65652:CVC65655 DEH65652:DEY65655 DOD65652:DOU65655 DXZ65652:DYQ65655 EHV65652:EIM65655 ERR65652:ESI65655 FBN65652:FCE65655 FLJ65652:FMA65655 FVF65652:FVW65655 GFB65652:GFS65655 GOX65652:GPO65655 GYT65652:GZK65655 HIP65652:HJG65655 HSL65652:HTC65655 ICH65652:ICY65655 IMD65652:IMU65655 IVZ65652:IWQ65655 JFV65652:JGM65655 JPR65652:JQI65655 JZN65652:KAE65655 KJJ65652:KKA65655 KTF65652:KTW65655 LDB65652:LDS65655 LMX65652:LNO65655 LWT65652:LXK65655 MGP65652:MHG65655 MQL65652:MRC65655 NAH65652:NAY65655 NKD65652:NKU65655 NTZ65652:NUQ65655 ODV65652:OEM65655 ONR65652:OOI65655 OXN65652:OYE65655 PHJ65652:PIA65655 PRF65652:PRW65655 QBB65652:QBS65655 QKX65652:QLO65655 QUT65652:QVK65655 REP65652:RFG65655 ROL65652:RPC65655 RYH65652:RYY65655 SID65652:SIU65655 SRZ65652:SSQ65655 TBV65652:TCM65655 TLR65652:TMI65655 TVN65652:TWE65655 UFJ65652:UGA65655 UPF65652:UPW65655 UZB65652:UZS65655 VIX65652:VJO65655 VST65652:VTK65655 WCP65652:WDG65655 WML65652:WNC65655 WWH65652:WWY65655 Z131188:AQ131191 JV131188:KM131191 TR131188:UI131191 ADN131188:AEE131191 ANJ131188:AOA131191 AXF131188:AXW131191 BHB131188:BHS131191 BQX131188:BRO131191 CAT131188:CBK131191 CKP131188:CLG131191 CUL131188:CVC131191 DEH131188:DEY131191 DOD131188:DOU131191 DXZ131188:DYQ131191 EHV131188:EIM131191 ERR131188:ESI131191 FBN131188:FCE131191 FLJ131188:FMA131191 FVF131188:FVW131191 GFB131188:GFS131191 GOX131188:GPO131191 GYT131188:GZK131191 HIP131188:HJG131191 HSL131188:HTC131191 ICH131188:ICY131191 IMD131188:IMU131191 IVZ131188:IWQ131191 JFV131188:JGM131191 JPR131188:JQI131191 JZN131188:KAE131191 KJJ131188:KKA131191 KTF131188:KTW131191 LDB131188:LDS131191 LMX131188:LNO131191 LWT131188:LXK131191 MGP131188:MHG131191 MQL131188:MRC131191 NAH131188:NAY131191 NKD131188:NKU131191 NTZ131188:NUQ131191 ODV131188:OEM131191 ONR131188:OOI131191 OXN131188:OYE131191 PHJ131188:PIA131191 PRF131188:PRW131191 QBB131188:QBS131191 QKX131188:QLO131191 QUT131188:QVK131191 REP131188:RFG131191 ROL131188:RPC131191 RYH131188:RYY131191 SID131188:SIU131191 SRZ131188:SSQ131191 TBV131188:TCM131191 TLR131188:TMI131191 TVN131188:TWE131191 UFJ131188:UGA131191 UPF131188:UPW131191 UZB131188:UZS131191 VIX131188:VJO131191 VST131188:VTK131191 WCP131188:WDG131191 WML131188:WNC131191 WWH131188:WWY131191 Z196724:AQ196727 JV196724:KM196727 TR196724:UI196727 ADN196724:AEE196727 ANJ196724:AOA196727 AXF196724:AXW196727 BHB196724:BHS196727 BQX196724:BRO196727 CAT196724:CBK196727 CKP196724:CLG196727 CUL196724:CVC196727 DEH196724:DEY196727 DOD196724:DOU196727 DXZ196724:DYQ196727 EHV196724:EIM196727 ERR196724:ESI196727 FBN196724:FCE196727 FLJ196724:FMA196727 FVF196724:FVW196727 GFB196724:GFS196727 GOX196724:GPO196727 GYT196724:GZK196727 HIP196724:HJG196727 HSL196724:HTC196727 ICH196724:ICY196727 IMD196724:IMU196727 IVZ196724:IWQ196727 JFV196724:JGM196727 JPR196724:JQI196727 JZN196724:KAE196727 KJJ196724:KKA196727 KTF196724:KTW196727 LDB196724:LDS196727 LMX196724:LNO196727 LWT196724:LXK196727 MGP196724:MHG196727 MQL196724:MRC196727 NAH196724:NAY196727 NKD196724:NKU196727 NTZ196724:NUQ196727 ODV196724:OEM196727 ONR196724:OOI196727 OXN196724:OYE196727 PHJ196724:PIA196727 PRF196724:PRW196727 QBB196724:QBS196727 QKX196724:QLO196727 QUT196724:QVK196727 REP196724:RFG196727 ROL196724:RPC196727 RYH196724:RYY196727 SID196724:SIU196727 SRZ196724:SSQ196727 TBV196724:TCM196727 TLR196724:TMI196727 TVN196724:TWE196727 UFJ196724:UGA196727 UPF196724:UPW196727 UZB196724:UZS196727 VIX196724:VJO196727 VST196724:VTK196727 WCP196724:WDG196727 WML196724:WNC196727 WWH196724:WWY196727 Z262260:AQ262263 JV262260:KM262263 TR262260:UI262263 ADN262260:AEE262263 ANJ262260:AOA262263 AXF262260:AXW262263 BHB262260:BHS262263 BQX262260:BRO262263 CAT262260:CBK262263 CKP262260:CLG262263 CUL262260:CVC262263 DEH262260:DEY262263 DOD262260:DOU262263 DXZ262260:DYQ262263 EHV262260:EIM262263 ERR262260:ESI262263 FBN262260:FCE262263 FLJ262260:FMA262263 FVF262260:FVW262263 GFB262260:GFS262263 GOX262260:GPO262263 GYT262260:GZK262263 HIP262260:HJG262263 HSL262260:HTC262263 ICH262260:ICY262263 IMD262260:IMU262263 IVZ262260:IWQ262263 JFV262260:JGM262263 JPR262260:JQI262263 JZN262260:KAE262263 KJJ262260:KKA262263 KTF262260:KTW262263 LDB262260:LDS262263 LMX262260:LNO262263 LWT262260:LXK262263 MGP262260:MHG262263 MQL262260:MRC262263 NAH262260:NAY262263 NKD262260:NKU262263 NTZ262260:NUQ262263 ODV262260:OEM262263 ONR262260:OOI262263 OXN262260:OYE262263 PHJ262260:PIA262263 PRF262260:PRW262263 QBB262260:QBS262263 QKX262260:QLO262263 QUT262260:QVK262263 REP262260:RFG262263 ROL262260:RPC262263 RYH262260:RYY262263 SID262260:SIU262263 SRZ262260:SSQ262263 TBV262260:TCM262263 TLR262260:TMI262263 TVN262260:TWE262263 UFJ262260:UGA262263 UPF262260:UPW262263 UZB262260:UZS262263 VIX262260:VJO262263 VST262260:VTK262263 WCP262260:WDG262263 WML262260:WNC262263 WWH262260:WWY262263 Z327796:AQ327799 JV327796:KM327799 TR327796:UI327799 ADN327796:AEE327799 ANJ327796:AOA327799 AXF327796:AXW327799 BHB327796:BHS327799 BQX327796:BRO327799 CAT327796:CBK327799 CKP327796:CLG327799 CUL327796:CVC327799 DEH327796:DEY327799 DOD327796:DOU327799 DXZ327796:DYQ327799 EHV327796:EIM327799 ERR327796:ESI327799 FBN327796:FCE327799 FLJ327796:FMA327799 FVF327796:FVW327799 GFB327796:GFS327799 GOX327796:GPO327799 GYT327796:GZK327799 HIP327796:HJG327799 HSL327796:HTC327799 ICH327796:ICY327799 IMD327796:IMU327799 IVZ327796:IWQ327799 JFV327796:JGM327799 JPR327796:JQI327799 JZN327796:KAE327799 KJJ327796:KKA327799 KTF327796:KTW327799 LDB327796:LDS327799 LMX327796:LNO327799 LWT327796:LXK327799 MGP327796:MHG327799 MQL327796:MRC327799 NAH327796:NAY327799 NKD327796:NKU327799 NTZ327796:NUQ327799 ODV327796:OEM327799 ONR327796:OOI327799 OXN327796:OYE327799 PHJ327796:PIA327799 PRF327796:PRW327799 QBB327796:QBS327799 QKX327796:QLO327799 QUT327796:QVK327799 REP327796:RFG327799 ROL327796:RPC327799 RYH327796:RYY327799 SID327796:SIU327799 SRZ327796:SSQ327799 TBV327796:TCM327799 TLR327796:TMI327799 TVN327796:TWE327799 UFJ327796:UGA327799 UPF327796:UPW327799 UZB327796:UZS327799 VIX327796:VJO327799 VST327796:VTK327799 WCP327796:WDG327799 WML327796:WNC327799 WWH327796:WWY327799 Z393332:AQ393335 JV393332:KM393335 TR393332:UI393335 ADN393332:AEE393335 ANJ393332:AOA393335 AXF393332:AXW393335 BHB393332:BHS393335 BQX393332:BRO393335 CAT393332:CBK393335 CKP393332:CLG393335 CUL393332:CVC393335 DEH393332:DEY393335 DOD393332:DOU393335 DXZ393332:DYQ393335 EHV393332:EIM393335 ERR393332:ESI393335 FBN393332:FCE393335 FLJ393332:FMA393335 FVF393332:FVW393335 GFB393332:GFS393335 GOX393332:GPO393335 GYT393332:GZK393335 HIP393332:HJG393335 HSL393332:HTC393335 ICH393332:ICY393335 IMD393332:IMU393335 IVZ393332:IWQ393335 JFV393332:JGM393335 JPR393332:JQI393335 JZN393332:KAE393335 KJJ393332:KKA393335 KTF393332:KTW393335 LDB393332:LDS393335 LMX393332:LNO393335 LWT393332:LXK393335 MGP393332:MHG393335 MQL393332:MRC393335 NAH393332:NAY393335 NKD393332:NKU393335 NTZ393332:NUQ393335 ODV393332:OEM393335 ONR393332:OOI393335 OXN393332:OYE393335 PHJ393332:PIA393335 PRF393332:PRW393335 QBB393332:QBS393335 QKX393332:QLO393335 QUT393332:QVK393335 REP393332:RFG393335 ROL393332:RPC393335 RYH393332:RYY393335 SID393332:SIU393335 SRZ393332:SSQ393335 TBV393332:TCM393335 TLR393332:TMI393335 TVN393332:TWE393335 UFJ393332:UGA393335 UPF393332:UPW393335 UZB393332:UZS393335 VIX393332:VJO393335 VST393332:VTK393335 WCP393332:WDG393335 WML393332:WNC393335 WWH393332:WWY393335 Z458868:AQ458871 JV458868:KM458871 TR458868:UI458871 ADN458868:AEE458871 ANJ458868:AOA458871 AXF458868:AXW458871 BHB458868:BHS458871 BQX458868:BRO458871 CAT458868:CBK458871 CKP458868:CLG458871 CUL458868:CVC458871 DEH458868:DEY458871 DOD458868:DOU458871 DXZ458868:DYQ458871 EHV458868:EIM458871 ERR458868:ESI458871 FBN458868:FCE458871 FLJ458868:FMA458871 FVF458868:FVW458871 GFB458868:GFS458871 GOX458868:GPO458871 GYT458868:GZK458871 HIP458868:HJG458871 HSL458868:HTC458871 ICH458868:ICY458871 IMD458868:IMU458871 IVZ458868:IWQ458871 JFV458868:JGM458871 JPR458868:JQI458871 JZN458868:KAE458871 KJJ458868:KKA458871 KTF458868:KTW458871 LDB458868:LDS458871 LMX458868:LNO458871 LWT458868:LXK458871 MGP458868:MHG458871 MQL458868:MRC458871 NAH458868:NAY458871 NKD458868:NKU458871 NTZ458868:NUQ458871 ODV458868:OEM458871 ONR458868:OOI458871 OXN458868:OYE458871 PHJ458868:PIA458871 PRF458868:PRW458871 QBB458868:QBS458871 QKX458868:QLO458871 QUT458868:QVK458871 REP458868:RFG458871 ROL458868:RPC458871 RYH458868:RYY458871 SID458868:SIU458871 SRZ458868:SSQ458871 TBV458868:TCM458871 TLR458868:TMI458871 TVN458868:TWE458871 UFJ458868:UGA458871 UPF458868:UPW458871 UZB458868:UZS458871 VIX458868:VJO458871 VST458868:VTK458871 WCP458868:WDG458871 WML458868:WNC458871 WWH458868:WWY458871 Z524404:AQ524407 JV524404:KM524407 TR524404:UI524407 ADN524404:AEE524407 ANJ524404:AOA524407 AXF524404:AXW524407 BHB524404:BHS524407 BQX524404:BRO524407 CAT524404:CBK524407 CKP524404:CLG524407 CUL524404:CVC524407 DEH524404:DEY524407 DOD524404:DOU524407 DXZ524404:DYQ524407 EHV524404:EIM524407 ERR524404:ESI524407 FBN524404:FCE524407 FLJ524404:FMA524407 FVF524404:FVW524407 GFB524404:GFS524407 GOX524404:GPO524407 GYT524404:GZK524407 HIP524404:HJG524407 HSL524404:HTC524407 ICH524404:ICY524407 IMD524404:IMU524407 IVZ524404:IWQ524407 JFV524404:JGM524407 JPR524404:JQI524407 JZN524404:KAE524407 KJJ524404:KKA524407 KTF524404:KTW524407 LDB524404:LDS524407 LMX524404:LNO524407 LWT524404:LXK524407 MGP524404:MHG524407 MQL524404:MRC524407 NAH524404:NAY524407 NKD524404:NKU524407 NTZ524404:NUQ524407 ODV524404:OEM524407 ONR524404:OOI524407 OXN524404:OYE524407 PHJ524404:PIA524407 PRF524404:PRW524407 QBB524404:QBS524407 QKX524404:QLO524407 QUT524404:QVK524407 REP524404:RFG524407 ROL524404:RPC524407 RYH524404:RYY524407 SID524404:SIU524407 SRZ524404:SSQ524407 TBV524404:TCM524407 TLR524404:TMI524407 TVN524404:TWE524407 UFJ524404:UGA524407 UPF524404:UPW524407 UZB524404:UZS524407 VIX524404:VJO524407 VST524404:VTK524407 WCP524404:WDG524407 WML524404:WNC524407 WWH524404:WWY524407 Z589940:AQ589943 JV589940:KM589943 TR589940:UI589943 ADN589940:AEE589943 ANJ589940:AOA589943 AXF589940:AXW589943 BHB589940:BHS589943 BQX589940:BRO589943 CAT589940:CBK589943 CKP589940:CLG589943 CUL589940:CVC589943 DEH589940:DEY589943 DOD589940:DOU589943 DXZ589940:DYQ589943 EHV589940:EIM589943 ERR589940:ESI589943 FBN589940:FCE589943 FLJ589940:FMA589943 FVF589940:FVW589943 GFB589940:GFS589943 GOX589940:GPO589943 GYT589940:GZK589943 HIP589940:HJG589943 HSL589940:HTC589943 ICH589940:ICY589943 IMD589940:IMU589943 IVZ589940:IWQ589943 JFV589940:JGM589943 JPR589940:JQI589943 JZN589940:KAE589943 KJJ589940:KKA589943 KTF589940:KTW589943 LDB589940:LDS589943 LMX589940:LNO589943 LWT589940:LXK589943 MGP589940:MHG589943 MQL589940:MRC589943 NAH589940:NAY589943 NKD589940:NKU589943 NTZ589940:NUQ589943 ODV589940:OEM589943 ONR589940:OOI589943 OXN589940:OYE589943 PHJ589940:PIA589943 PRF589940:PRW589943 QBB589940:QBS589943 QKX589940:QLO589943 QUT589940:QVK589943 REP589940:RFG589943 ROL589940:RPC589943 RYH589940:RYY589943 SID589940:SIU589943 SRZ589940:SSQ589943 TBV589940:TCM589943 TLR589940:TMI589943 TVN589940:TWE589943 UFJ589940:UGA589943 UPF589940:UPW589943 UZB589940:UZS589943 VIX589940:VJO589943 VST589940:VTK589943 WCP589940:WDG589943 WML589940:WNC589943 WWH589940:WWY589943 Z655476:AQ655479 JV655476:KM655479 TR655476:UI655479 ADN655476:AEE655479 ANJ655476:AOA655479 AXF655476:AXW655479 BHB655476:BHS655479 BQX655476:BRO655479 CAT655476:CBK655479 CKP655476:CLG655479 CUL655476:CVC655479 DEH655476:DEY655479 DOD655476:DOU655479 DXZ655476:DYQ655479 EHV655476:EIM655479 ERR655476:ESI655479 FBN655476:FCE655479 FLJ655476:FMA655479 FVF655476:FVW655479 GFB655476:GFS655479 GOX655476:GPO655479 GYT655476:GZK655479 HIP655476:HJG655479 HSL655476:HTC655479 ICH655476:ICY655479 IMD655476:IMU655479 IVZ655476:IWQ655479 JFV655476:JGM655479 JPR655476:JQI655479 JZN655476:KAE655479 KJJ655476:KKA655479 KTF655476:KTW655479 LDB655476:LDS655479 LMX655476:LNO655479 LWT655476:LXK655479 MGP655476:MHG655479 MQL655476:MRC655479 NAH655476:NAY655479 NKD655476:NKU655479 NTZ655476:NUQ655479 ODV655476:OEM655479 ONR655476:OOI655479 OXN655476:OYE655479 PHJ655476:PIA655479 PRF655476:PRW655479 QBB655476:QBS655479 QKX655476:QLO655479 QUT655476:QVK655479 REP655476:RFG655479 ROL655476:RPC655479 RYH655476:RYY655479 SID655476:SIU655479 SRZ655476:SSQ655479 TBV655476:TCM655479 TLR655476:TMI655479 TVN655476:TWE655479 UFJ655476:UGA655479 UPF655476:UPW655479 UZB655476:UZS655479 VIX655476:VJO655479 VST655476:VTK655479 WCP655476:WDG655479 WML655476:WNC655479 WWH655476:WWY655479 Z721012:AQ721015 JV721012:KM721015 TR721012:UI721015 ADN721012:AEE721015 ANJ721012:AOA721015 AXF721012:AXW721015 BHB721012:BHS721015 BQX721012:BRO721015 CAT721012:CBK721015 CKP721012:CLG721015 CUL721012:CVC721015 DEH721012:DEY721015 DOD721012:DOU721015 DXZ721012:DYQ721015 EHV721012:EIM721015 ERR721012:ESI721015 FBN721012:FCE721015 FLJ721012:FMA721015 FVF721012:FVW721015 GFB721012:GFS721015 GOX721012:GPO721015 GYT721012:GZK721015 HIP721012:HJG721015 HSL721012:HTC721015 ICH721012:ICY721015 IMD721012:IMU721015 IVZ721012:IWQ721015 JFV721012:JGM721015 JPR721012:JQI721015 JZN721012:KAE721015 KJJ721012:KKA721015 KTF721012:KTW721015 LDB721012:LDS721015 LMX721012:LNO721015 LWT721012:LXK721015 MGP721012:MHG721015 MQL721012:MRC721015 NAH721012:NAY721015 NKD721012:NKU721015 NTZ721012:NUQ721015 ODV721012:OEM721015 ONR721012:OOI721015 OXN721012:OYE721015 PHJ721012:PIA721015 PRF721012:PRW721015 QBB721012:QBS721015 QKX721012:QLO721015 QUT721012:QVK721015 REP721012:RFG721015 ROL721012:RPC721015 RYH721012:RYY721015 SID721012:SIU721015 SRZ721012:SSQ721015 TBV721012:TCM721015 TLR721012:TMI721015 TVN721012:TWE721015 UFJ721012:UGA721015 UPF721012:UPW721015 UZB721012:UZS721015 VIX721012:VJO721015 VST721012:VTK721015 WCP721012:WDG721015 WML721012:WNC721015 WWH721012:WWY721015 Z786548:AQ786551 JV786548:KM786551 TR786548:UI786551 ADN786548:AEE786551 ANJ786548:AOA786551 AXF786548:AXW786551 BHB786548:BHS786551 BQX786548:BRO786551 CAT786548:CBK786551 CKP786548:CLG786551 CUL786548:CVC786551 DEH786548:DEY786551 DOD786548:DOU786551 DXZ786548:DYQ786551 EHV786548:EIM786551 ERR786548:ESI786551 FBN786548:FCE786551 FLJ786548:FMA786551 FVF786548:FVW786551 GFB786548:GFS786551 GOX786548:GPO786551 GYT786548:GZK786551 HIP786548:HJG786551 HSL786548:HTC786551 ICH786548:ICY786551 IMD786548:IMU786551 IVZ786548:IWQ786551 JFV786548:JGM786551 JPR786548:JQI786551 JZN786548:KAE786551 KJJ786548:KKA786551 KTF786548:KTW786551 LDB786548:LDS786551 LMX786548:LNO786551 LWT786548:LXK786551 MGP786548:MHG786551 MQL786548:MRC786551 NAH786548:NAY786551 NKD786548:NKU786551 NTZ786548:NUQ786551 ODV786548:OEM786551 ONR786548:OOI786551 OXN786548:OYE786551 PHJ786548:PIA786551 PRF786548:PRW786551 QBB786548:QBS786551 QKX786548:QLO786551 QUT786548:QVK786551 REP786548:RFG786551 ROL786548:RPC786551 RYH786548:RYY786551 SID786548:SIU786551 SRZ786548:SSQ786551 TBV786548:TCM786551 TLR786548:TMI786551 TVN786548:TWE786551 UFJ786548:UGA786551 UPF786548:UPW786551 UZB786548:UZS786551 VIX786548:VJO786551 VST786548:VTK786551 WCP786548:WDG786551 WML786548:WNC786551 WWH786548:WWY786551 Z852084:AQ852087 JV852084:KM852087 TR852084:UI852087 ADN852084:AEE852087 ANJ852084:AOA852087 AXF852084:AXW852087 BHB852084:BHS852087 BQX852084:BRO852087 CAT852084:CBK852087 CKP852084:CLG852087 CUL852084:CVC852087 DEH852084:DEY852087 DOD852084:DOU852087 DXZ852084:DYQ852087 EHV852084:EIM852087 ERR852084:ESI852087 FBN852084:FCE852087 FLJ852084:FMA852087 FVF852084:FVW852087 GFB852084:GFS852087 GOX852084:GPO852087 GYT852084:GZK852087 HIP852084:HJG852087 HSL852084:HTC852087 ICH852084:ICY852087 IMD852084:IMU852087 IVZ852084:IWQ852087 JFV852084:JGM852087 JPR852084:JQI852087 JZN852084:KAE852087 KJJ852084:KKA852087 KTF852084:KTW852087 LDB852084:LDS852087 LMX852084:LNO852087 LWT852084:LXK852087 MGP852084:MHG852087 MQL852084:MRC852087 NAH852084:NAY852087 NKD852084:NKU852087 NTZ852084:NUQ852087 ODV852084:OEM852087 ONR852084:OOI852087 OXN852084:OYE852087 PHJ852084:PIA852087 PRF852084:PRW852087 QBB852084:QBS852087 QKX852084:QLO852087 QUT852084:QVK852087 REP852084:RFG852087 ROL852084:RPC852087 RYH852084:RYY852087 SID852084:SIU852087 SRZ852084:SSQ852087 TBV852084:TCM852087 TLR852084:TMI852087 TVN852084:TWE852087 UFJ852084:UGA852087 UPF852084:UPW852087 UZB852084:UZS852087 VIX852084:VJO852087 VST852084:VTK852087 WCP852084:WDG852087 WML852084:WNC852087 WWH852084:WWY852087 Z917620:AQ917623 JV917620:KM917623 TR917620:UI917623 ADN917620:AEE917623 ANJ917620:AOA917623 AXF917620:AXW917623 BHB917620:BHS917623 BQX917620:BRO917623 CAT917620:CBK917623 CKP917620:CLG917623 CUL917620:CVC917623 DEH917620:DEY917623 DOD917620:DOU917623 DXZ917620:DYQ917623 EHV917620:EIM917623 ERR917620:ESI917623 FBN917620:FCE917623 FLJ917620:FMA917623 FVF917620:FVW917623 GFB917620:GFS917623 GOX917620:GPO917623 GYT917620:GZK917623 HIP917620:HJG917623 HSL917620:HTC917623 ICH917620:ICY917623 IMD917620:IMU917623 IVZ917620:IWQ917623 JFV917620:JGM917623 JPR917620:JQI917623 JZN917620:KAE917623 KJJ917620:KKA917623 KTF917620:KTW917623 LDB917620:LDS917623 LMX917620:LNO917623 LWT917620:LXK917623 MGP917620:MHG917623 MQL917620:MRC917623 NAH917620:NAY917623 NKD917620:NKU917623 NTZ917620:NUQ917623 ODV917620:OEM917623 ONR917620:OOI917623 OXN917620:OYE917623 PHJ917620:PIA917623 PRF917620:PRW917623 QBB917620:QBS917623 QKX917620:QLO917623 QUT917620:QVK917623 REP917620:RFG917623 ROL917620:RPC917623 RYH917620:RYY917623 SID917620:SIU917623 SRZ917620:SSQ917623 TBV917620:TCM917623 TLR917620:TMI917623 TVN917620:TWE917623 UFJ917620:UGA917623 UPF917620:UPW917623 UZB917620:UZS917623 VIX917620:VJO917623 VST917620:VTK917623 WCP917620:WDG917623 WML917620:WNC917623 WWH917620:WWY917623 Z983156:AQ983159 JV983156:KM983159 TR983156:UI983159 ADN983156:AEE983159 ANJ983156:AOA983159 AXF983156:AXW983159 BHB983156:BHS983159 BQX983156:BRO983159 CAT983156:CBK983159 CKP983156:CLG983159 CUL983156:CVC983159 DEH983156:DEY983159 DOD983156:DOU983159 DXZ983156:DYQ983159 EHV983156:EIM983159 ERR983156:ESI983159 FBN983156:FCE983159 FLJ983156:FMA983159 FVF983156:FVW983159 GFB983156:GFS983159 GOX983156:GPO983159 GYT983156:GZK983159 HIP983156:HJG983159 HSL983156:HTC983159 ICH983156:ICY983159 IMD983156:IMU983159 IVZ983156:IWQ983159 JFV983156:JGM983159 JPR983156:JQI983159 JZN983156:KAE983159 KJJ983156:KKA983159 KTF983156:KTW983159 LDB983156:LDS983159 LMX983156:LNO983159 LWT983156:LXK983159 MGP983156:MHG983159 MQL983156:MRC983159 NAH983156:NAY983159 NKD983156:NKU983159 NTZ983156:NUQ983159 ODV983156:OEM983159 ONR983156:OOI983159 OXN983156:OYE983159 PHJ983156:PIA983159 PRF983156:PRW983159 QBB983156:QBS983159 QKX983156:QLO983159 QUT983156:QVK983159 REP983156:RFG983159 ROL983156:RPC983159 RYH983156:RYY983159 SID983156:SIU983159 SRZ983156:SSQ983159 TBV983156:TCM983159 TLR983156:TMI983159 TVN983156:TWE983159 UFJ983156:UGA983159 UPF983156:UPW983159 UZB983156:UZS983159 VIX983156:VJO983159 VST983156:VTK983159 WCP983156:WDG983159 WML983156:WNC983159 WWH983156:WWY983159 Z121:AQ124 JV121:KM124 TR121:UI124 ADN121:AEE124 ANJ121:AOA124 AXF121:AXW124 BHB121:BHS124 BQX121:BRO124 CAT121:CBK124 CKP121:CLG124 CUL121:CVC124 DEH121:DEY124 DOD121:DOU124 DXZ121:DYQ124 EHV121:EIM124 ERR121:ESI124 FBN121:FCE124 FLJ121:FMA124 FVF121:FVW124 GFB121:GFS124 GOX121:GPO124 GYT121:GZK124 HIP121:HJG124 HSL121:HTC124 ICH121:ICY124 IMD121:IMU124 IVZ121:IWQ124 JFV121:JGM124 JPR121:JQI124 JZN121:KAE124 KJJ121:KKA124 KTF121:KTW124 LDB121:LDS124 LMX121:LNO124 LWT121:LXK124 MGP121:MHG124 MQL121:MRC124 NAH121:NAY124 NKD121:NKU124 NTZ121:NUQ124 ODV121:OEM124 ONR121:OOI124 OXN121:OYE124 PHJ121:PIA124 PRF121:PRW124 QBB121:QBS124 QKX121:QLO124 QUT121:QVK124 REP121:RFG124 ROL121:RPC124 RYH121:RYY124 SID121:SIU124 SRZ121:SSQ124 TBV121:TCM124 TLR121:TMI124 TVN121:TWE124 UFJ121:UGA124 UPF121:UPW124 UZB121:UZS124 VIX121:VJO124 VST121:VTK124 WCP121:WDG124 WML121:WNC124 WWH121:WWY124 Z65657:AQ65660 JV65657:KM65660 TR65657:UI65660 ADN65657:AEE65660 ANJ65657:AOA65660 AXF65657:AXW65660 BHB65657:BHS65660 BQX65657:BRO65660 CAT65657:CBK65660 CKP65657:CLG65660 CUL65657:CVC65660 DEH65657:DEY65660 DOD65657:DOU65660 DXZ65657:DYQ65660 EHV65657:EIM65660 ERR65657:ESI65660 FBN65657:FCE65660 FLJ65657:FMA65660 FVF65657:FVW65660 GFB65657:GFS65660 GOX65657:GPO65660 GYT65657:GZK65660 HIP65657:HJG65660 HSL65657:HTC65660 ICH65657:ICY65660 IMD65657:IMU65660 IVZ65657:IWQ65660 JFV65657:JGM65660 JPR65657:JQI65660 JZN65657:KAE65660 KJJ65657:KKA65660 KTF65657:KTW65660 LDB65657:LDS65660 LMX65657:LNO65660 LWT65657:LXK65660 MGP65657:MHG65660 MQL65657:MRC65660 NAH65657:NAY65660 NKD65657:NKU65660 NTZ65657:NUQ65660 ODV65657:OEM65660 ONR65657:OOI65660 OXN65657:OYE65660 PHJ65657:PIA65660 PRF65657:PRW65660 QBB65657:QBS65660 QKX65657:QLO65660 QUT65657:QVK65660 REP65657:RFG65660 ROL65657:RPC65660 RYH65657:RYY65660 SID65657:SIU65660 SRZ65657:SSQ65660 TBV65657:TCM65660 TLR65657:TMI65660 TVN65657:TWE65660 UFJ65657:UGA65660 UPF65657:UPW65660 UZB65657:UZS65660 VIX65657:VJO65660 VST65657:VTK65660 WCP65657:WDG65660 WML65657:WNC65660 WWH65657:WWY65660 Z131193:AQ131196 JV131193:KM131196 TR131193:UI131196 ADN131193:AEE131196 ANJ131193:AOA131196 AXF131193:AXW131196 BHB131193:BHS131196 BQX131193:BRO131196 CAT131193:CBK131196 CKP131193:CLG131196 CUL131193:CVC131196 DEH131193:DEY131196 DOD131193:DOU131196 DXZ131193:DYQ131196 EHV131193:EIM131196 ERR131193:ESI131196 FBN131193:FCE131196 FLJ131193:FMA131196 FVF131193:FVW131196 GFB131193:GFS131196 GOX131193:GPO131196 GYT131193:GZK131196 HIP131193:HJG131196 HSL131193:HTC131196 ICH131193:ICY131196 IMD131193:IMU131196 IVZ131193:IWQ131196 JFV131193:JGM131196 JPR131193:JQI131196 JZN131193:KAE131196 KJJ131193:KKA131196 KTF131193:KTW131196 LDB131193:LDS131196 LMX131193:LNO131196 LWT131193:LXK131196 MGP131193:MHG131196 MQL131193:MRC131196 NAH131193:NAY131196 NKD131193:NKU131196 NTZ131193:NUQ131196 ODV131193:OEM131196 ONR131193:OOI131196 OXN131193:OYE131196 PHJ131193:PIA131196 PRF131193:PRW131196 QBB131193:QBS131196 QKX131193:QLO131196 QUT131193:QVK131196 REP131193:RFG131196 ROL131193:RPC131196 RYH131193:RYY131196 SID131193:SIU131196 SRZ131193:SSQ131196 TBV131193:TCM131196 TLR131193:TMI131196 TVN131193:TWE131196 UFJ131193:UGA131196 UPF131193:UPW131196 UZB131193:UZS131196 VIX131193:VJO131196 VST131193:VTK131196 WCP131193:WDG131196 WML131193:WNC131196 WWH131193:WWY131196 Z196729:AQ196732 JV196729:KM196732 TR196729:UI196732 ADN196729:AEE196732 ANJ196729:AOA196732 AXF196729:AXW196732 BHB196729:BHS196732 BQX196729:BRO196732 CAT196729:CBK196732 CKP196729:CLG196732 CUL196729:CVC196732 DEH196729:DEY196732 DOD196729:DOU196732 DXZ196729:DYQ196732 EHV196729:EIM196732 ERR196729:ESI196732 FBN196729:FCE196732 FLJ196729:FMA196732 FVF196729:FVW196732 GFB196729:GFS196732 GOX196729:GPO196732 GYT196729:GZK196732 HIP196729:HJG196732 HSL196729:HTC196732 ICH196729:ICY196732 IMD196729:IMU196732 IVZ196729:IWQ196732 JFV196729:JGM196732 JPR196729:JQI196732 JZN196729:KAE196732 KJJ196729:KKA196732 KTF196729:KTW196732 LDB196729:LDS196732 LMX196729:LNO196732 LWT196729:LXK196732 MGP196729:MHG196732 MQL196729:MRC196732 NAH196729:NAY196732 NKD196729:NKU196732 NTZ196729:NUQ196732 ODV196729:OEM196732 ONR196729:OOI196732 OXN196729:OYE196732 PHJ196729:PIA196732 PRF196729:PRW196732 QBB196729:QBS196732 QKX196729:QLO196732 QUT196729:QVK196732 REP196729:RFG196732 ROL196729:RPC196732 RYH196729:RYY196732 SID196729:SIU196732 SRZ196729:SSQ196732 TBV196729:TCM196732 TLR196729:TMI196732 TVN196729:TWE196732 UFJ196729:UGA196732 UPF196729:UPW196732 UZB196729:UZS196732 VIX196729:VJO196732 VST196729:VTK196732 WCP196729:WDG196732 WML196729:WNC196732 WWH196729:WWY196732 Z262265:AQ262268 JV262265:KM262268 TR262265:UI262268 ADN262265:AEE262268 ANJ262265:AOA262268 AXF262265:AXW262268 BHB262265:BHS262268 BQX262265:BRO262268 CAT262265:CBK262268 CKP262265:CLG262268 CUL262265:CVC262268 DEH262265:DEY262268 DOD262265:DOU262268 DXZ262265:DYQ262268 EHV262265:EIM262268 ERR262265:ESI262268 FBN262265:FCE262268 FLJ262265:FMA262268 FVF262265:FVW262268 GFB262265:GFS262268 GOX262265:GPO262268 GYT262265:GZK262268 HIP262265:HJG262268 HSL262265:HTC262268 ICH262265:ICY262268 IMD262265:IMU262268 IVZ262265:IWQ262268 JFV262265:JGM262268 JPR262265:JQI262268 JZN262265:KAE262268 KJJ262265:KKA262268 KTF262265:KTW262268 LDB262265:LDS262268 LMX262265:LNO262268 LWT262265:LXK262268 MGP262265:MHG262268 MQL262265:MRC262268 NAH262265:NAY262268 NKD262265:NKU262268 NTZ262265:NUQ262268 ODV262265:OEM262268 ONR262265:OOI262268 OXN262265:OYE262268 PHJ262265:PIA262268 PRF262265:PRW262268 QBB262265:QBS262268 QKX262265:QLO262268 QUT262265:QVK262268 REP262265:RFG262268 ROL262265:RPC262268 RYH262265:RYY262268 SID262265:SIU262268 SRZ262265:SSQ262268 TBV262265:TCM262268 TLR262265:TMI262268 TVN262265:TWE262268 UFJ262265:UGA262268 UPF262265:UPW262268 UZB262265:UZS262268 VIX262265:VJO262268 VST262265:VTK262268 WCP262265:WDG262268 WML262265:WNC262268 WWH262265:WWY262268 Z327801:AQ327804 JV327801:KM327804 TR327801:UI327804 ADN327801:AEE327804 ANJ327801:AOA327804 AXF327801:AXW327804 BHB327801:BHS327804 BQX327801:BRO327804 CAT327801:CBK327804 CKP327801:CLG327804 CUL327801:CVC327804 DEH327801:DEY327804 DOD327801:DOU327804 DXZ327801:DYQ327804 EHV327801:EIM327804 ERR327801:ESI327804 FBN327801:FCE327804 FLJ327801:FMA327804 FVF327801:FVW327804 GFB327801:GFS327804 GOX327801:GPO327804 GYT327801:GZK327804 HIP327801:HJG327804 HSL327801:HTC327804 ICH327801:ICY327804 IMD327801:IMU327804 IVZ327801:IWQ327804 JFV327801:JGM327804 JPR327801:JQI327804 JZN327801:KAE327804 KJJ327801:KKA327804 KTF327801:KTW327804 LDB327801:LDS327804 LMX327801:LNO327804 LWT327801:LXK327804 MGP327801:MHG327804 MQL327801:MRC327804 NAH327801:NAY327804 NKD327801:NKU327804 NTZ327801:NUQ327804 ODV327801:OEM327804 ONR327801:OOI327804 OXN327801:OYE327804 PHJ327801:PIA327804 PRF327801:PRW327804 QBB327801:QBS327804 QKX327801:QLO327804 QUT327801:QVK327804 REP327801:RFG327804 ROL327801:RPC327804 RYH327801:RYY327804 SID327801:SIU327804 SRZ327801:SSQ327804 TBV327801:TCM327804 TLR327801:TMI327804 TVN327801:TWE327804 UFJ327801:UGA327804 UPF327801:UPW327804 UZB327801:UZS327804 VIX327801:VJO327804 VST327801:VTK327804 WCP327801:WDG327804 WML327801:WNC327804 WWH327801:WWY327804 Z393337:AQ393340 JV393337:KM393340 TR393337:UI393340 ADN393337:AEE393340 ANJ393337:AOA393340 AXF393337:AXW393340 BHB393337:BHS393340 BQX393337:BRO393340 CAT393337:CBK393340 CKP393337:CLG393340 CUL393337:CVC393340 DEH393337:DEY393340 DOD393337:DOU393340 DXZ393337:DYQ393340 EHV393337:EIM393340 ERR393337:ESI393340 FBN393337:FCE393340 FLJ393337:FMA393340 FVF393337:FVW393340 GFB393337:GFS393340 GOX393337:GPO393340 GYT393337:GZK393340 HIP393337:HJG393340 HSL393337:HTC393340 ICH393337:ICY393340 IMD393337:IMU393340 IVZ393337:IWQ393340 JFV393337:JGM393340 JPR393337:JQI393340 JZN393337:KAE393340 KJJ393337:KKA393340 KTF393337:KTW393340 LDB393337:LDS393340 LMX393337:LNO393340 LWT393337:LXK393340 MGP393337:MHG393340 MQL393337:MRC393340 NAH393337:NAY393340 NKD393337:NKU393340 NTZ393337:NUQ393340 ODV393337:OEM393340 ONR393337:OOI393340 OXN393337:OYE393340 PHJ393337:PIA393340 PRF393337:PRW393340 QBB393337:QBS393340 QKX393337:QLO393340 QUT393337:QVK393340 REP393337:RFG393340 ROL393337:RPC393340 RYH393337:RYY393340 SID393337:SIU393340 SRZ393337:SSQ393340 TBV393337:TCM393340 TLR393337:TMI393340 TVN393337:TWE393340 UFJ393337:UGA393340 UPF393337:UPW393340 UZB393337:UZS393340 VIX393337:VJO393340 VST393337:VTK393340 WCP393337:WDG393340 WML393337:WNC393340 WWH393337:WWY393340 Z458873:AQ458876 JV458873:KM458876 TR458873:UI458876 ADN458873:AEE458876 ANJ458873:AOA458876 AXF458873:AXW458876 BHB458873:BHS458876 BQX458873:BRO458876 CAT458873:CBK458876 CKP458873:CLG458876 CUL458873:CVC458876 DEH458873:DEY458876 DOD458873:DOU458876 DXZ458873:DYQ458876 EHV458873:EIM458876 ERR458873:ESI458876 FBN458873:FCE458876 FLJ458873:FMA458876 FVF458873:FVW458876 GFB458873:GFS458876 GOX458873:GPO458876 GYT458873:GZK458876 HIP458873:HJG458876 HSL458873:HTC458876 ICH458873:ICY458876 IMD458873:IMU458876 IVZ458873:IWQ458876 JFV458873:JGM458876 JPR458873:JQI458876 JZN458873:KAE458876 KJJ458873:KKA458876 KTF458873:KTW458876 LDB458873:LDS458876 LMX458873:LNO458876 LWT458873:LXK458876 MGP458873:MHG458876 MQL458873:MRC458876 NAH458873:NAY458876 NKD458873:NKU458876 NTZ458873:NUQ458876 ODV458873:OEM458876 ONR458873:OOI458876 OXN458873:OYE458876 PHJ458873:PIA458876 PRF458873:PRW458876 QBB458873:QBS458876 QKX458873:QLO458876 QUT458873:QVK458876 REP458873:RFG458876 ROL458873:RPC458876 RYH458873:RYY458876 SID458873:SIU458876 SRZ458873:SSQ458876 TBV458873:TCM458876 TLR458873:TMI458876 TVN458873:TWE458876 UFJ458873:UGA458876 UPF458873:UPW458876 UZB458873:UZS458876 VIX458873:VJO458876 VST458873:VTK458876 WCP458873:WDG458876 WML458873:WNC458876 WWH458873:WWY458876 Z524409:AQ524412 JV524409:KM524412 TR524409:UI524412 ADN524409:AEE524412 ANJ524409:AOA524412 AXF524409:AXW524412 BHB524409:BHS524412 BQX524409:BRO524412 CAT524409:CBK524412 CKP524409:CLG524412 CUL524409:CVC524412 DEH524409:DEY524412 DOD524409:DOU524412 DXZ524409:DYQ524412 EHV524409:EIM524412 ERR524409:ESI524412 FBN524409:FCE524412 FLJ524409:FMA524412 FVF524409:FVW524412 GFB524409:GFS524412 GOX524409:GPO524412 GYT524409:GZK524412 HIP524409:HJG524412 HSL524409:HTC524412 ICH524409:ICY524412 IMD524409:IMU524412 IVZ524409:IWQ524412 JFV524409:JGM524412 JPR524409:JQI524412 JZN524409:KAE524412 KJJ524409:KKA524412 KTF524409:KTW524412 LDB524409:LDS524412 LMX524409:LNO524412 LWT524409:LXK524412 MGP524409:MHG524412 MQL524409:MRC524412 NAH524409:NAY524412 NKD524409:NKU524412 NTZ524409:NUQ524412 ODV524409:OEM524412 ONR524409:OOI524412 OXN524409:OYE524412 PHJ524409:PIA524412 PRF524409:PRW524412 QBB524409:QBS524412 QKX524409:QLO524412 QUT524409:QVK524412 REP524409:RFG524412 ROL524409:RPC524412 RYH524409:RYY524412 SID524409:SIU524412 SRZ524409:SSQ524412 TBV524409:TCM524412 TLR524409:TMI524412 TVN524409:TWE524412 UFJ524409:UGA524412 UPF524409:UPW524412 UZB524409:UZS524412 VIX524409:VJO524412 VST524409:VTK524412 WCP524409:WDG524412 WML524409:WNC524412 WWH524409:WWY524412 Z589945:AQ589948 JV589945:KM589948 TR589945:UI589948 ADN589945:AEE589948 ANJ589945:AOA589948 AXF589945:AXW589948 BHB589945:BHS589948 BQX589945:BRO589948 CAT589945:CBK589948 CKP589945:CLG589948 CUL589945:CVC589948 DEH589945:DEY589948 DOD589945:DOU589948 DXZ589945:DYQ589948 EHV589945:EIM589948 ERR589945:ESI589948 FBN589945:FCE589948 FLJ589945:FMA589948 FVF589945:FVW589948 GFB589945:GFS589948 GOX589945:GPO589948 GYT589945:GZK589948 HIP589945:HJG589948 HSL589945:HTC589948 ICH589945:ICY589948 IMD589945:IMU589948 IVZ589945:IWQ589948 JFV589945:JGM589948 JPR589945:JQI589948 JZN589945:KAE589948 KJJ589945:KKA589948 KTF589945:KTW589948 LDB589945:LDS589948 LMX589945:LNO589948 LWT589945:LXK589948 MGP589945:MHG589948 MQL589945:MRC589948 NAH589945:NAY589948 NKD589945:NKU589948 NTZ589945:NUQ589948 ODV589945:OEM589948 ONR589945:OOI589948 OXN589945:OYE589948 PHJ589945:PIA589948 PRF589945:PRW589948 QBB589945:QBS589948 QKX589945:QLO589948 QUT589945:QVK589948 REP589945:RFG589948 ROL589945:RPC589948 RYH589945:RYY589948 SID589945:SIU589948 SRZ589945:SSQ589948 TBV589945:TCM589948 TLR589945:TMI589948 TVN589945:TWE589948 UFJ589945:UGA589948 UPF589945:UPW589948 UZB589945:UZS589948 VIX589945:VJO589948 VST589945:VTK589948 WCP589945:WDG589948 WML589945:WNC589948 WWH589945:WWY589948 Z655481:AQ655484 JV655481:KM655484 TR655481:UI655484 ADN655481:AEE655484 ANJ655481:AOA655484 AXF655481:AXW655484 BHB655481:BHS655484 BQX655481:BRO655484 CAT655481:CBK655484 CKP655481:CLG655484 CUL655481:CVC655484 DEH655481:DEY655484 DOD655481:DOU655484 DXZ655481:DYQ655484 EHV655481:EIM655484 ERR655481:ESI655484 FBN655481:FCE655484 FLJ655481:FMA655484 FVF655481:FVW655484 GFB655481:GFS655484 GOX655481:GPO655484 GYT655481:GZK655484 HIP655481:HJG655484 HSL655481:HTC655484 ICH655481:ICY655484 IMD655481:IMU655484 IVZ655481:IWQ655484 JFV655481:JGM655484 JPR655481:JQI655484 JZN655481:KAE655484 KJJ655481:KKA655484 KTF655481:KTW655484 LDB655481:LDS655484 LMX655481:LNO655484 LWT655481:LXK655484 MGP655481:MHG655484 MQL655481:MRC655484 NAH655481:NAY655484 NKD655481:NKU655484 NTZ655481:NUQ655484 ODV655481:OEM655484 ONR655481:OOI655484 OXN655481:OYE655484 PHJ655481:PIA655484 PRF655481:PRW655484 QBB655481:QBS655484 QKX655481:QLO655484 QUT655481:QVK655484 REP655481:RFG655484 ROL655481:RPC655484 RYH655481:RYY655484 SID655481:SIU655484 SRZ655481:SSQ655484 TBV655481:TCM655484 TLR655481:TMI655484 TVN655481:TWE655484 UFJ655481:UGA655484 UPF655481:UPW655484 UZB655481:UZS655484 VIX655481:VJO655484 VST655481:VTK655484 WCP655481:WDG655484 WML655481:WNC655484 WWH655481:WWY655484 Z721017:AQ721020 JV721017:KM721020 TR721017:UI721020 ADN721017:AEE721020 ANJ721017:AOA721020 AXF721017:AXW721020 BHB721017:BHS721020 BQX721017:BRO721020 CAT721017:CBK721020 CKP721017:CLG721020 CUL721017:CVC721020 DEH721017:DEY721020 DOD721017:DOU721020 DXZ721017:DYQ721020 EHV721017:EIM721020 ERR721017:ESI721020 FBN721017:FCE721020 FLJ721017:FMA721020 FVF721017:FVW721020 GFB721017:GFS721020 GOX721017:GPO721020 GYT721017:GZK721020 HIP721017:HJG721020 HSL721017:HTC721020 ICH721017:ICY721020 IMD721017:IMU721020 IVZ721017:IWQ721020 JFV721017:JGM721020 JPR721017:JQI721020 JZN721017:KAE721020 KJJ721017:KKA721020 KTF721017:KTW721020 LDB721017:LDS721020 LMX721017:LNO721020 LWT721017:LXK721020 MGP721017:MHG721020 MQL721017:MRC721020 NAH721017:NAY721020 NKD721017:NKU721020 NTZ721017:NUQ721020 ODV721017:OEM721020 ONR721017:OOI721020 OXN721017:OYE721020 PHJ721017:PIA721020 PRF721017:PRW721020 QBB721017:QBS721020 QKX721017:QLO721020 QUT721017:QVK721020 REP721017:RFG721020 ROL721017:RPC721020 RYH721017:RYY721020 SID721017:SIU721020 SRZ721017:SSQ721020 TBV721017:TCM721020 TLR721017:TMI721020 TVN721017:TWE721020 UFJ721017:UGA721020 UPF721017:UPW721020 UZB721017:UZS721020 VIX721017:VJO721020 VST721017:VTK721020 WCP721017:WDG721020 WML721017:WNC721020 WWH721017:WWY721020 Z786553:AQ786556 JV786553:KM786556 TR786553:UI786556 ADN786553:AEE786556 ANJ786553:AOA786556 AXF786553:AXW786556 BHB786553:BHS786556 BQX786553:BRO786556 CAT786553:CBK786556 CKP786553:CLG786556 CUL786553:CVC786556 DEH786553:DEY786556 DOD786553:DOU786556 DXZ786553:DYQ786556 EHV786553:EIM786556 ERR786553:ESI786556 FBN786553:FCE786556 FLJ786553:FMA786556 FVF786553:FVW786556 GFB786553:GFS786556 GOX786553:GPO786556 GYT786553:GZK786556 HIP786553:HJG786556 HSL786553:HTC786556 ICH786553:ICY786556 IMD786553:IMU786556 IVZ786553:IWQ786556 JFV786553:JGM786556 JPR786553:JQI786556 JZN786553:KAE786556 KJJ786553:KKA786556 KTF786553:KTW786556 LDB786553:LDS786556 LMX786553:LNO786556 LWT786553:LXK786556 MGP786553:MHG786556 MQL786553:MRC786556 NAH786553:NAY786556 NKD786553:NKU786556 NTZ786553:NUQ786556 ODV786553:OEM786556 ONR786553:OOI786556 OXN786553:OYE786556 PHJ786553:PIA786556 PRF786553:PRW786556 QBB786553:QBS786556 QKX786553:QLO786556 QUT786553:QVK786556 REP786553:RFG786556 ROL786553:RPC786556 RYH786553:RYY786556 SID786553:SIU786556 SRZ786553:SSQ786556 TBV786553:TCM786556 TLR786553:TMI786556 TVN786553:TWE786556 UFJ786553:UGA786556 UPF786553:UPW786556 UZB786553:UZS786556 VIX786553:VJO786556 VST786553:VTK786556 WCP786553:WDG786556 WML786553:WNC786556 WWH786553:WWY786556 Z852089:AQ852092 JV852089:KM852092 TR852089:UI852092 ADN852089:AEE852092 ANJ852089:AOA852092 AXF852089:AXW852092 BHB852089:BHS852092 BQX852089:BRO852092 CAT852089:CBK852092 CKP852089:CLG852092 CUL852089:CVC852092 DEH852089:DEY852092 DOD852089:DOU852092 DXZ852089:DYQ852092 EHV852089:EIM852092 ERR852089:ESI852092 FBN852089:FCE852092 FLJ852089:FMA852092 FVF852089:FVW852092 GFB852089:GFS852092 GOX852089:GPO852092 GYT852089:GZK852092 HIP852089:HJG852092 HSL852089:HTC852092 ICH852089:ICY852092 IMD852089:IMU852092 IVZ852089:IWQ852092 JFV852089:JGM852092 JPR852089:JQI852092 JZN852089:KAE852092 KJJ852089:KKA852092 KTF852089:KTW852092 LDB852089:LDS852092 LMX852089:LNO852092 LWT852089:LXK852092 MGP852089:MHG852092 MQL852089:MRC852092 NAH852089:NAY852092 NKD852089:NKU852092 NTZ852089:NUQ852092 ODV852089:OEM852092 ONR852089:OOI852092 OXN852089:OYE852092 PHJ852089:PIA852092 PRF852089:PRW852092 QBB852089:QBS852092 QKX852089:QLO852092 QUT852089:QVK852092 REP852089:RFG852092 ROL852089:RPC852092 RYH852089:RYY852092 SID852089:SIU852092 SRZ852089:SSQ852092 TBV852089:TCM852092 TLR852089:TMI852092 TVN852089:TWE852092 UFJ852089:UGA852092 UPF852089:UPW852092 UZB852089:UZS852092 VIX852089:VJO852092 VST852089:VTK852092 WCP852089:WDG852092 WML852089:WNC852092 WWH852089:WWY852092 Z917625:AQ917628 JV917625:KM917628 TR917625:UI917628 ADN917625:AEE917628 ANJ917625:AOA917628 AXF917625:AXW917628 BHB917625:BHS917628 BQX917625:BRO917628 CAT917625:CBK917628 CKP917625:CLG917628 CUL917625:CVC917628 DEH917625:DEY917628 DOD917625:DOU917628 DXZ917625:DYQ917628 EHV917625:EIM917628 ERR917625:ESI917628 FBN917625:FCE917628 FLJ917625:FMA917628 FVF917625:FVW917628 GFB917625:GFS917628 GOX917625:GPO917628 GYT917625:GZK917628 HIP917625:HJG917628 HSL917625:HTC917628 ICH917625:ICY917628 IMD917625:IMU917628 IVZ917625:IWQ917628 JFV917625:JGM917628 JPR917625:JQI917628 JZN917625:KAE917628 KJJ917625:KKA917628 KTF917625:KTW917628 LDB917625:LDS917628 LMX917625:LNO917628 LWT917625:LXK917628 MGP917625:MHG917628 MQL917625:MRC917628 NAH917625:NAY917628 NKD917625:NKU917628 NTZ917625:NUQ917628 ODV917625:OEM917628 ONR917625:OOI917628 OXN917625:OYE917628 PHJ917625:PIA917628 PRF917625:PRW917628 QBB917625:QBS917628 QKX917625:QLO917628 QUT917625:QVK917628 REP917625:RFG917628 ROL917625:RPC917628 RYH917625:RYY917628 SID917625:SIU917628 SRZ917625:SSQ917628 TBV917625:TCM917628 TLR917625:TMI917628 TVN917625:TWE917628 UFJ917625:UGA917628 UPF917625:UPW917628 UZB917625:UZS917628 VIX917625:VJO917628 VST917625:VTK917628 WCP917625:WDG917628 WML917625:WNC917628 WWH917625:WWY917628 Z983161:AQ983164 JV983161:KM983164 TR983161:UI983164 ADN983161:AEE983164 ANJ983161:AOA983164 AXF983161:AXW983164 BHB983161:BHS983164 BQX983161:BRO983164 CAT983161:CBK983164 CKP983161:CLG983164 CUL983161:CVC983164 DEH983161:DEY983164 DOD983161:DOU983164 DXZ983161:DYQ983164 EHV983161:EIM983164 ERR983161:ESI983164 FBN983161:FCE983164 FLJ983161:FMA983164 FVF983161:FVW983164 GFB983161:GFS983164 GOX983161:GPO983164 GYT983161:GZK983164 HIP983161:HJG983164 HSL983161:HTC983164 ICH983161:ICY983164 IMD983161:IMU983164 IVZ983161:IWQ983164 JFV983161:JGM983164 JPR983161:JQI983164 JZN983161:KAE983164 KJJ983161:KKA983164 KTF983161:KTW983164 LDB983161:LDS983164 LMX983161:LNO983164 LWT983161:LXK983164 MGP983161:MHG983164 MQL983161:MRC983164 NAH983161:NAY983164 NKD983161:NKU983164 NTZ983161:NUQ983164 ODV983161:OEM983164 ONR983161:OOI983164 OXN983161:OYE983164 PHJ983161:PIA983164 PRF983161:PRW983164 QBB983161:QBS983164 QKX983161:QLO983164 QUT983161:QVK983164 REP983161:RFG983164 ROL983161:RPC983164 RYH983161:RYY983164 SID983161:SIU983164 SRZ983161:SSQ983164 TBV983161:TCM983164 TLR983161:TMI983164 TVN983161:TWE983164 UFJ983161:UGA983164 UPF983161:UPW983164 UZB983161:UZS983164 VIX983161:VJO983164 VST983161:VTK983164 WCP983161:WDG983164 WML983161:WNC983164 WWH983161:WWY983164 Z126:AQ127 JV126:KM127 TR126:UI127 ADN126:AEE127 ANJ126:AOA127 AXF126:AXW127 BHB126:BHS127 BQX126:BRO127 CAT126:CBK127 CKP126:CLG127 CUL126:CVC127 DEH126:DEY127 DOD126:DOU127 DXZ126:DYQ127 EHV126:EIM127 ERR126:ESI127 FBN126:FCE127 FLJ126:FMA127 FVF126:FVW127 GFB126:GFS127 GOX126:GPO127 GYT126:GZK127 HIP126:HJG127 HSL126:HTC127 ICH126:ICY127 IMD126:IMU127 IVZ126:IWQ127 JFV126:JGM127 JPR126:JQI127 JZN126:KAE127 KJJ126:KKA127 KTF126:KTW127 LDB126:LDS127 LMX126:LNO127 LWT126:LXK127 MGP126:MHG127 MQL126:MRC127 NAH126:NAY127 NKD126:NKU127 NTZ126:NUQ127 ODV126:OEM127 ONR126:OOI127 OXN126:OYE127 PHJ126:PIA127 PRF126:PRW127 QBB126:QBS127 QKX126:QLO127 QUT126:QVK127 REP126:RFG127 ROL126:RPC127 RYH126:RYY127 SID126:SIU127 SRZ126:SSQ127 TBV126:TCM127 TLR126:TMI127 TVN126:TWE127 UFJ126:UGA127 UPF126:UPW127 UZB126:UZS127 VIX126:VJO127 VST126:VTK127 WCP126:WDG127 WML126:WNC127 WWH126:WWY127 Z65662:AQ65663 JV65662:KM65663 TR65662:UI65663 ADN65662:AEE65663 ANJ65662:AOA65663 AXF65662:AXW65663 BHB65662:BHS65663 BQX65662:BRO65663 CAT65662:CBK65663 CKP65662:CLG65663 CUL65662:CVC65663 DEH65662:DEY65663 DOD65662:DOU65663 DXZ65662:DYQ65663 EHV65662:EIM65663 ERR65662:ESI65663 FBN65662:FCE65663 FLJ65662:FMA65663 FVF65662:FVW65663 GFB65662:GFS65663 GOX65662:GPO65663 GYT65662:GZK65663 HIP65662:HJG65663 HSL65662:HTC65663 ICH65662:ICY65663 IMD65662:IMU65663 IVZ65662:IWQ65663 JFV65662:JGM65663 JPR65662:JQI65663 JZN65662:KAE65663 KJJ65662:KKA65663 KTF65662:KTW65663 LDB65662:LDS65663 LMX65662:LNO65663 LWT65662:LXK65663 MGP65662:MHG65663 MQL65662:MRC65663 NAH65662:NAY65663 NKD65662:NKU65663 NTZ65662:NUQ65663 ODV65662:OEM65663 ONR65662:OOI65663 OXN65662:OYE65663 PHJ65662:PIA65663 PRF65662:PRW65663 QBB65662:QBS65663 QKX65662:QLO65663 QUT65662:QVK65663 REP65662:RFG65663 ROL65662:RPC65663 RYH65662:RYY65663 SID65662:SIU65663 SRZ65662:SSQ65663 TBV65662:TCM65663 TLR65662:TMI65663 TVN65662:TWE65663 UFJ65662:UGA65663 UPF65662:UPW65663 UZB65662:UZS65663 VIX65662:VJO65663 VST65662:VTK65663 WCP65662:WDG65663 WML65662:WNC65663 WWH65662:WWY65663 Z131198:AQ131199 JV131198:KM131199 TR131198:UI131199 ADN131198:AEE131199 ANJ131198:AOA131199 AXF131198:AXW131199 BHB131198:BHS131199 BQX131198:BRO131199 CAT131198:CBK131199 CKP131198:CLG131199 CUL131198:CVC131199 DEH131198:DEY131199 DOD131198:DOU131199 DXZ131198:DYQ131199 EHV131198:EIM131199 ERR131198:ESI131199 FBN131198:FCE131199 FLJ131198:FMA131199 FVF131198:FVW131199 GFB131198:GFS131199 GOX131198:GPO131199 GYT131198:GZK131199 HIP131198:HJG131199 HSL131198:HTC131199 ICH131198:ICY131199 IMD131198:IMU131199 IVZ131198:IWQ131199 JFV131198:JGM131199 JPR131198:JQI131199 JZN131198:KAE131199 KJJ131198:KKA131199 KTF131198:KTW131199 LDB131198:LDS131199 LMX131198:LNO131199 LWT131198:LXK131199 MGP131198:MHG131199 MQL131198:MRC131199 NAH131198:NAY131199 NKD131198:NKU131199 NTZ131198:NUQ131199 ODV131198:OEM131199 ONR131198:OOI131199 OXN131198:OYE131199 PHJ131198:PIA131199 PRF131198:PRW131199 QBB131198:QBS131199 QKX131198:QLO131199 QUT131198:QVK131199 REP131198:RFG131199 ROL131198:RPC131199 RYH131198:RYY131199 SID131198:SIU131199 SRZ131198:SSQ131199 TBV131198:TCM131199 TLR131198:TMI131199 TVN131198:TWE131199 UFJ131198:UGA131199 UPF131198:UPW131199 UZB131198:UZS131199 VIX131198:VJO131199 VST131198:VTK131199 WCP131198:WDG131199 WML131198:WNC131199 WWH131198:WWY131199 Z196734:AQ196735 JV196734:KM196735 TR196734:UI196735 ADN196734:AEE196735 ANJ196734:AOA196735 AXF196734:AXW196735 BHB196734:BHS196735 BQX196734:BRO196735 CAT196734:CBK196735 CKP196734:CLG196735 CUL196734:CVC196735 DEH196734:DEY196735 DOD196734:DOU196735 DXZ196734:DYQ196735 EHV196734:EIM196735 ERR196734:ESI196735 FBN196734:FCE196735 FLJ196734:FMA196735 FVF196734:FVW196735 GFB196734:GFS196735 GOX196734:GPO196735 GYT196734:GZK196735 HIP196734:HJG196735 HSL196734:HTC196735 ICH196734:ICY196735 IMD196734:IMU196735 IVZ196734:IWQ196735 JFV196734:JGM196735 JPR196734:JQI196735 JZN196734:KAE196735 KJJ196734:KKA196735 KTF196734:KTW196735 LDB196734:LDS196735 LMX196734:LNO196735 LWT196734:LXK196735 MGP196734:MHG196735 MQL196734:MRC196735 NAH196734:NAY196735 NKD196734:NKU196735 NTZ196734:NUQ196735 ODV196734:OEM196735 ONR196734:OOI196735 OXN196734:OYE196735 PHJ196734:PIA196735 PRF196734:PRW196735 QBB196734:QBS196735 QKX196734:QLO196735 QUT196734:QVK196735 REP196734:RFG196735 ROL196734:RPC196735 RYH196734:RYY196735 SID196734:SIU196735 SRZ196734:SSQ196735 TBV196734:TCM196735 TLR196734:TMI196735 TVN196734:TWE196735 UFJ196734:UGA196735 UPF196734:UPW196735 UZB196734:UZS196735 VIX196734:VJO196735 VST196734:VTK196735 WCP196734:WDG196735 WML196734:WNC196735 WWH196734:WWY196735 Z262270:AQ262271 JV262270:KM262271 TR262270:UI262271 ADN262270:AEE262271 ANJ262270:AOA262271 AXF262270:AXW262271 BHB262270:BHS262271 BQX262270:BRO262271 CAT262270:CBK262271 CKP262270:CLG262271 CUL262270:CVC262271 DEH262270:DEY262271 DOD262270:DOU262271 DXZ262270:DYQ262271 EHV262270:EIM262271 ERR262270:ESI262271 FBN262270:FCE262271 FLJ262270:FMA262271 FVF262270:FVW262271 GFB262270:GFS262271 GOX262270:GPO262271 GYT262270:GZK262271 HIP262270:HJG262271 HSL262270:HTC262271 ICH262270:ICY262271 IMD262270:IMU262271 IVZ262270:IWQ262271 JFV262270:JGM262271 JPR262270:JQI262271 JZN262270:KAE262271 KJJ262270:KKA262271 KTF262270:KTW262271 LDB262270:LDS262271 LMX262270:LNO262271 LWT262270:LXK262271 MGP262270:MHG262271 MQL262270:MRC262271 NAH262270:NAY262271 NKD262270:NKU262271 NTZ262270:NUQ262271 ODV262270:OEM262271 ONR262270:OOI262271 OXN262270:OYE262271 PHJ262270:PIA262271 PRF262270:PRW262271 QBB262270:QBS262271 QKX262270:QLO262271 QUT262270:QVK262271 REP262270:RFG262271 ROL262270:RPC262271 RYH262270:RYY262271 SID262270:SIU262271 SRZ262270:SSQ262271 TBV262270:TCM262271 TLR262270:TMI262271 TVN262270:TWE262271 UFJ262270:UGA262271 UPF262270:UPW262271 UZB262270:UZS262271 VIX262270:VJO262271 VST262270:VTK262271 WCP262270:WDG262271 WML262270:WNC262271 WWH262270:WWY262271 Z327806:AQ327807 JV327806:KM327807 TR327806:UI327807 ADN327806:AEE327807 ANJ327806:AOA327807 AXF327806:AXW327807 BHB327806:BHS327807 BQX327806:BRO327807 CAT327806:CBK327807 CKP327806:CLG327807 CUL327806:CVC327807 DEH327806:DEY327807 DOD327806:DOU327807 DXZ327806:DYQ327807 EHV327806:EIM327807 ERR327806:ESI327807 FBN327806:FCE327807 FLJ327806:FMA327807 FVF327806:FVW327807 GFB327806:GFS327807 GOX327806:GPO327807 GYT327806:GZK327807 HIP327806:HJG327807 HSL327806:HTC327807 ICH327806:ICY327807 IMD327806:IMU327807 IVZ327806:IWQ327807 JFV327806:JGM327807 JPR327806:JQI327807 JZN327806:KAE327807 KJJ327806:KKA327807 KTF327806:KTW327807 LDB327806:LDS327807 LMX327806:LNO327807 LWT327806:LXK327807 MGP327806:MHG327807 MQL327806:MRC327807 NAH327806:NAY327807 NKD327806:NKU327807 NTZ327806:NUQ327807 ODV327806:OEM327807 ONR327806:OOI327807 OXN327806:OYE327807 PHJ327806:PIA327807 PRF327806:PRW327807 QBB327806:QBS327807 QKX327806:QLO327807 QUT327806:QVK327807 REP327806:RFG327807 ROL327806:RPC327807 RYH327806:RYY327807 SID327806:SIU327807 SRZ327806:SSQ327807 TBV327806:TCM327807 TLR327806:TMI327807 TVN327806:TWE327807 UFJ327806:UGA327807 UPF327806:UPW327807 UZB327806:UZS327807 VIX327806:VJO327807 VST327806:VTK327807 WCP327806:WDG327807 WML327806:WNC327807 WWH327806:WWY327807 Z393342:AQ393343 JV393342:KM393343 TR393342:UI393343 ADN393342:AEE393343 ANJ393342:AOA393343 AXF393342:AXW393343 BHB393342:BHS393343 BQX393342:BRO393343 CAT393342:CBK393343 CKP393342:CLG393343 CUL393342:CVC393343 DEH393342:DEY393343 DOD393342:DOU393343 DXZ393342:DYQ393343 EHV393342:EIM393343 ERR393342:ESI393343 FBN393342:FCE393343 FLJ393342:FMA393343 FVF393342:FVW393343 GFB393342:GFS393343 GOX393342:GPO393343 GYT393342:GZK393343 HIP393342:HJG393343 HSL393342:HTC393343 ICH393342:ICY393343 IMD393342:IMU393343 IVZ393342:IWQ393343 JFV393342:JGM393343 JPR393342:JQI393343 JZN393342:KAE393343 KJJ393342:KKA393343 KTF393342:KTW393343 LDB393342:LDS393343 LMX393342:LNO393343 LWT393342:LXK393343 MGP393342:MHG393343 MQL393342:MRC393343 NAH393342:NAY393343 NKD393342:NKU393343 NTZ393342:NUQ393343 ODV393342:OEM393343 ONR393342:OOI393343 OXN393342:OYE393343 PHJ393342:PIA393343 PRF393342:PRW393343 QBB393342:QBS393343 QKX393342:QLO393343 QUT393342:QVK393343 REP393342:RFG393343 ROL393342:RPC393343 RYH393342:RYY393343 SID393342:SIU393343 SRZ393342:SSQ393343 TBV393342:TCM393343 TLR393342:TMI393343 TVN393342:TWE393343 UFJ393342:UGA393343 UPF393342:UPW393343 UZB393342:UZS393343 VIX393342:VJO393343 VST393342:VTK393343 WCP393342:WDG393343 WML393342:WNC393343 WWH393342:WWY393343 Z458878:AQ458879 JV458878:KM458879 TR458878:UI458879 ADN458878:AEE458879 ANJ458878:AOA458879 AXF458878:AXW458879 BHB458878:BHS458879 BQX458878:BRO458879 CAT458878:CBK458879 CKP458878:CLG458879 CUL458878:CVC458879 DEH458878:DEY458879 DOD458878:DOU458879 DXZ458878:DYQ458879 EHV458878:EIM458879 ERR458878:ESI458879 FBN458878:FCE458879 FLJ458878:FMA458879 FVF458878:FVW458879 GFB458878:GFS458879 GOX458878:GPO458879 GYT458878:GZK458879 HIP458878:HJG458879 HSL458878:HTC458879 ICH458878:ICY458879 IMD458878:IMU458879 IVZ458878:IWQ458879 JFV458878:JGM458879 JPR458878:JQI458879 JZN458878:KAE458879 KJJ458878:KKA458879 KTF458878:KTW458879 LDB458878:LDS458879 LMX458878:LNO458879 LWT458878:LXK458879 MGP458878:MHG458879 MQL458878:MRC458879 NAH458878:NAY458879 NKD458878:NKU458879 NTZ458878:NUQ458879 ODV458878:OEM458879 ONR458878:OOI458879 OXN458878:OYE458879 PHJ458878:PIA458879 PRF458878:PRW458879 QBB458878:QBS458879 QKX458878:QLO458879 QUT458878:QVK458879 REP458878:RFG458879 ROL458878:RPC458879 RYH458878:RYY458879 SID458878:SIU458879 SRZ458878:SSQ458879 TBV458878:TCM458879 TLR458878:TMI458879 TVN458878:TWE458879 UFJ458878:UGA458879 UPF458878:UPW458879 UZB458878:UZS458879 VIX458878:VJO458879 VST458878:VTK458879 WCP458878:WDG458879 WML458878:WNC458879 WWH458878:WWY458879 Z524414:AQ524415 JV524414:KM524415 TR524414:UI524415 ADN524414:AEE524415 ANJ524414:AOA524415 AXF524414:AXW524415 BHB524414:BHS524415 BQX524414:BRO524415 CAT524414:CBK524415 CKP524414:CLG524415 CUL524414:CVC524415 DEH524414:DEY524415 DOD524414:DOU524415 DXZ524414:DYQ524415 EHV524414:EIM524415 ERR524414:ESI524415 FBN524414:FCE524415 FLJ524414:FMA524415 FVF524414:FVW524415 GFB524414:GFS524415 GOX524414:GPO524415 GYT524414:GZK524415 HIP524414:HJG524415 HSL524414:HTC524415 ICH524414:ICY524415 IMD524414:IMU524415 IVZ524414:IWQ524415 JFV524414:JGM524415 JPR524414:JQI524415 JZN524414:KAE524415 KJJ524414:KKA524415 KTF524414:KTW524415 LDB524414:LDS524415 LMX524414:LNO524415 LWT524414:LXK524415 MGP524414:MHG524415 MQL524414:MRC524415 NAH524414:NAY524415 NKD524414:NKU524415 NTZ524414:NUQ524415 ODV524414:OEM524415 ONR524414:OOI524415 OXN524414:OYE524415 PHJ524414:PIA524415 PRF524414:PRW524415 QBB524414:QBS524415 QKX524414:QLO524415 QUT524414:QVK524415 REP524414:RFG524415 ROL524414:RPC524415 RYH524414:RYY524415 SID524414:SIU524415 SRZ524414:SSQ524415 TBV524414:TCM524415 TLR524414:TMI524415 TVN524414:TWE524415 UFJ524414:UGA524415 UPF524414:UPW524415 UZB524414:UZS524415 VIX524414:VJO524415 VST524414:VTK524415 WCP524414:WDG524415 WML524414:WNC524415 WWH524414:WWY524415 Z589950:AQ589951 JV589950:KM589951 TR589950:UI589951 ADN589950:AEE589951 ANJ589950:AOA589951 AXF589950:AXW589951 BHB589950:BHS589951 BQX589950:BRO589951 CAT589950:CBK589951 CKP589950:CLG589951 CUL589950:CVC589951 DEH589950:DEY589951 DOD589950:DOU589951 DXZ589950:DYQ589951 EHV589950:EIM589951 ERR589950:ESI589951 FBN589950:FCE589951 FLJ589950:FMA589951 FVF589950:FVW589951 GFB589950:GFS589951 GOX589950:GPO589951 GYT589950:GZK589951 HIP589950:HJG589951 HSL589950:HTC589951 ICH589950:ICY589951 IMD589950:IMU589951 IVZ589950:IWQ589951 JFV589950:JGM589951 JPR589950:JQI589951 JZN589950:KAE589951 KJJ589950:KKA589951 KTF589950:KTW589951 LDB589950:LDS589951 LMX589950:LNO589951 LWT589950:LXK589951 MGP589950:MHG589951 MQL589950:MRC589951 NAH589950:NAY589951 NKD589950:NKU589951 NTZ589950:NUQ589951 ODV589950:OEM589951 ONR589950:OOI589951 OXN589950:OYE589951 PHJ589950:PIA589951 PRF589950:PRW589951 QBB589950:QBS589951 QKX589950:QLO589951 QUT589950:QVK589951 REP589950:RFG589951 ROL589950:RPC589951 RYH589950:RYY589951 SID589950:SIU589951 SRZ589950:SSQ589951 TBV589950:TCM589951 TLR589950:TMI589951 TVN589950:TWE589951 UFJ589950:UGA589951 UPF589950:UPW589951 UZB589950:UZS589951 VIX589950:VJO589951 VST589950:VTK589951 WCP589950:WDG589951 WML589950:WNC589951 WWH589950:WWY589951 Z655486:AQ655487 JV655486:KM655487 TR655486:UI655487 ADN655486:AEE655487 ANJ655486:AOA655487 AXF655486:AXW655487 BHB655486:BHS655487 BQX655486:BRO655487 CAT655486:CBK655487 CKP655486:CLG655487 CUL655486:CVC655487 DEH655486:DEY655487 DOD655486:DOU655487 DXZ655486:DYQ655487 EHV655486:EIM655487 ERR655486:ESI655487 FBN655486:FCE655487 FLJ655486:FMA655487 FVF655486:FVW655487 GFB655486:GFS655487 GOX655486:GPO655487 GYT655486:GZK655487 HIP655486:HJG655487 HSL655486:HTC655487 ICH655486:ICY655487 IMD655486:IMU655487 IVZ655486:IWQ655487 JFV655486:JGM655487 JPR655486:JQI655487 JZN655486:KAE655487 KJJ655486:KKA655487 KTF655486:KTW655487 LDB655486:LDS655487 LMX655486:LNO655487 LWT655486:LXK655487 MGP655486:MHG655487 MQL655486:MRC655487 NAH655486:NAY655487 NKD655486:NKU655487 NTZ655486:NUQ655487 ODV655486:OEM655487 ONR655486:OOI655487 OXN655486:OYE655487 PHJ655486:PIA655487 PRF655486:PRW655487 QBB655486:QBS655487 QKX655486:QLO655487 QUT655486:QVK655487 REP655486:RFG655487 ROL655486:RPC655487 RYH655486:RYY655487 SID655486:SIU655487 SRZ655486:SSQ655487 TBV655486:TCM655487 TLR655486:TMI655487 TVN655486:TWE655487 UFJ655486:UGA655487 UPF655486:UPW655487 UZB655486:UZS655487 VIX655486:VJO655487 VST655486:VTK655487 WCP655486:WDG655487 WML655486:WNC655487 WWH655486:WWY655487 Z721022:AQ721023 JV721022:KM721023 TR721022:UI721023 ADN721022:AEE721023 ANJ721022:AOA721023 AXF721022:AXW721023 BHB721022:BHS721023 BQX721022:BRO721023 CAT721022:CBK721023 CKP721022:CLG721023 CUL721022:CVC721023 DEH721022:DEY721023 DOD721022:DOU721023 DXZ721022:DYQ721023 EHV721022:EIM721023 ERR721022:ESI721023 FBN721022:FCE721023 FLJ721022:FMA721023 FVF721022:FVW721023 GFB721022:GFS721023 GOX721022:GPO721023 GYT721022:GZK721023 HIP721022:HJG721023 HSL721022:HTC721023 ICH721022:ICY721023 IMD721022:IMU721023 IVZ721022:IWQ721023 JFV721022:JGM721023 JPR721022:JQI721023 JZN721022:KAE721023 KJJ721022:KKA721023 KTF721022:KTW721023 LDB721022:LDS721023 LMX721022:LNO721023 LWT721022:LXK721023 MGP721022:MHG721023 MQL721022:MRC721023 NAH721022:NAY721023 NKD721022:NKU721023 NTZ721022:NUQ721023 ODV721022:OEM721023 ONR721022:OOI721023 OXN721022:OYE721023 PHJ721022:PIA721023 PRF721022:PRW721023 QBB721022:QBS721023 QKX721022:QLO721023 QUT721022:QVK721023 REP721022:RFG721023 ROL721022:RPC721023 RYH721022:RYY721023 SID721022:SIU721023 SRZ721022:SSQ721023 TBV721022:TCM721023 TLR721022:TMI721023 TVN721022:TWE721023 UFJ721022:UGA721023 UPF721022:UPW721023 UZB721022:UZS721023 VIX721022:VJO721023 VST721022:VTK721023 WCP721022:WDG721023 WML721022:WNC721023 WWH721022:WWY721023 Z786558:AQ786559 JV786558:KM786559 TR786558:UI786559 ADN786558:AEE786559 ANJ786558:AOA786559 AXF786558:AXW786559 BHB786558:BHS786559 BQX786558:BRO786559 CAT786558:CBK786559 CKP786558:CLG786559 CUL786558:CVC786559 DEH786558:DEY786559 DOD786558:DOU786559 DXZ786558:DYQ786559 EHV786558:EIM786559 ERR786558:ESI786559 FBN786558:FCE786559 FLJ786558:FMA786559 FVF786558:FVW786559 GFB786558:GFS786559 GOX786558:GPO786559 GYT786558:GZK786559 HIP786558:HJG786559 HSL786558:HTC786559 ICH786558:ICY786559 IMD786558:IMU786559 IVZ786558:IWQ786559 JFV786558:JGM786559 JPR786558:JQI786559 JZN786558:KAE786559 KJJ786558:KKA786559 KTF786558:KTW786559 LDB786558:LDS786559 LMX786558:LNO786559 LWT786558:LXK786559 MGP786558:MHG786559 MQL786558:MRC786559 NAH786558:NAY786559 NKD786558:NKU786559 NTZ786558:NUQ786559 ODV786558:OEM786559 ONR786558:OOI786559 OXN786558:OYE786559 PHJ786558:PIA786559 PRF786558:PRW786559 QBB786558:QBS786559 QKX786558:QLO786559 QUT786558:QVK786559 REP786558:RFG786559 ROL786558:RPC786559 RYH786558:RYY786559 SID786558:SIU786559 SRZ786558:SSQ786559 TBV786558:TCM786559 TLR786558:TMI786559 TVN786558:TWE786559 UFJ786558:UGA786559 UPF786558:UPW786559 UZB786558:UZS786559 VIX786558:VJO786559 VST786558:VTK786559 WCP786558:WDG786559 WML786558:WNC786559 WWH786558:WWY786559 Z852094:AQ852095 JV852094:KM852095 TR852094:UI852095 ADN852094:AEE852095 ANJ852094:AOA852095 AXF852094:AXW852095 BHB852094:BHS852095 BQX852094:BRO852095 CAT852094:CBK852095 CKP852094:CLG852095 CUL852094:CVC852095 DEH852094:DEY852095 DOD852094:DOU852095 DXZ852094:DYQ852095 EHV852094:EIM852095 ERR852094:ESI852095 FBN852094:FCE852095 FLJ852094:FMA852095 FVF852094:FVW852095 GFB852094:GFS852095 GOX852094:GPO852095 GYT852094:GZK852095 HIP852094:HJG852095 HSL852094:HTC852095 ICH852094:ICY852095 IMD852094:IMU852095 IVZ852094:IWQ852095 JFV852094:JGM852095 JPR852094:JQI852095 JZN852094:KAE852095 KJJ852094:KKA852095 KTF852094:KTW852095 LDB852094:LDS852095 LMX852094:LNO852095 LWT852094:LXK852095 MGP852094:MHG852095 MQL852094:MRC852095 NAH852094:NAY852095 NKD852094:NKU852095 NTZ852094:NUQ852095 ODV852094:OEM852095 ONR852094:OOI852095 OXN852094:OYE852095 PHJ852094:PIA852095 PRF852094:PRW852095 QBB852094:QBS852095 QKX852094:QLO852095 QUT852094:QVK852095 REP852094:RFG852095 ROL852094:RPC852095 RYH852094:RYY852095 SID852094:SIU852095 SRZ852094:SSQ852095 TBV852094:TCM852095 TLR852094:TMI852095 TVN852094:TWE852095 UFJ852094:UGA852095 UPF852094:UPW852095 UZB852094:UZS852095 VIX852094:VJO852095 VST852094:VTK852095 WCP852094:WDG852095 WML852094:WNC852095 WWH852094:WWY852095 Z917630:AQ917631 JV917630:KM917631 TR917630:UI917631 ADN917630:AEE917631 ANJ917630:AOA917631 AXF917630:AXW917631 BHB917630:BHS917631 BQX917630:BRO917631 CAT917630:CBK917631 CKP917630:CLG917631 CUL917630:CVC917631 DEH917630:DEY917631 DOD917630:DOU917631 DXZ917630:DYQ917631 EHV917630:EIM917631 ERR917630:ESI917631 FBN917630:FCE917631 FLJ917630:FMA917631 FVF917630:FVW917631 GFB917630:GFS917631 GOX917630:GPO917631 GYT917630:GZK917631 HIP917630:HJG917631 HSL917630:HTC917631 ICH917630:ICY917631 IMD917630:IMU917631 IVZ917630:IWQ917631 JFV917630:JGM917631 JPR917630:JQI917631 JZN917630:KAE917631 KJJ917630:KKA917631 KTF917630:KTW917631 LDB917630:LDS917631 LMX917630:LNO917631 LWT917630:LXK917631 MGP917630:MHG917631 MQL917630:MRC917631 NAH917630:NAY917631 NKD917630:NKU917631 NTZ917630:NUQ917631 ODV917630:OEM917631 ONR917630:OOI917631 OXN917630:OYE917631 PHJ917630:PIA917631 PRF917630:PRW917631 QBB917630:QBS917631 QKX917630:QLO917631 QUT917630:QVK917631 REP917630:RFG917631 ROL917630:RPC917631 RYH917630:RYY917631 SID917630:SIU917631 SRZ917630:SSQ917631 TBV917630:TCM917631 TLR917630:TMI917631 TVN917630:TWE917631 UFJ917630:UGA917631 UPF917630:UPW917631 UZB917630:UZS917631 VIX917630:VJO917631 VST917630:VTK917631 WCP917630:WDG917631 WML917630:WNC917631 WWH917630:WWY917631 Z983166:AQ983167 JV983166:KM983167 TR983166:UI983167 ADN983166:AEE983167 ANJ983166:AOA983167 AXF983166:AXW983167 BHB983166:BHS983167 BQX983166:BRO983167 CAT983166:CBK983167 CKP983166:CLG983167 CUL983166:CVC983167 DEH983166:DEY983167 DOD983166:DOU983167 DXZ983166:DYQ983167 EHV983166:EIM983167 ERR983166:ESI983167 FBN983166:FCE983167 FLJ983166:FMA983167 FVF983166:FVW983167 GFB983166:GFS983167 GOX983166:GPO983167 GYT983166:GZK983167 HIP983166:HJG983167 HSL983166:HTC983167 ICH983166:ICY983167 IMD983166:IMU983167 IVZ983166:IWQ983167 JFV983166:JGM983167 JPR983166:JQI983167 JZN983166:KAE983167 KJJ983166:KKA983167 KTF983166:KTW983167 LDB983166:LDS983167 LMX983166:LNO983167 LWT983166:LXK983167 MGP983166:MHG983167 MQL983166:MRC983167 NAH983166:NAY983167 NKD983166:NKU983167 NTZ983166:NUQ983167 ODV983166:OEM983167 ONR983166:OOI983167 OXN983166:OYE983167 PHJ983166:PIA983167 PRF983166:PRW983167 QBB983166:QBS983167 QKX983166:QLO983167 QUT983166:QVK983167 REP983166:RFG983167 ROL983166:RPC983167 RYH983166:RYY983167 SID983166:SIU983167 SRZ983166:SSQ983167 TBV983166:TCM983167 TLR983166:TMI983167 TVN983166:TWE983167 UFJ983166:UGA983167 UPF983166:UPW983167 UZB983166:UZS983167 VIX983166:VJO983167 VST983166:VTK983167 WCP983166:WDG983167 WML983166:WNC983167 WWH983166:WWY983167 Z62:AQ71 JV62:KM71 TR62:UI71 ADN62:AEE71 ANJ62:AOA71 AXF62:AXW71 BHB62:BHS71 BQX62:BRO71 CAT62:CBK71 CKP62:CLG71 CUL62:CVC71 DEH62:DEY71 DOD62:DOU71 DXZ62:DYQ71 EHV62:EIM71 ERR62:ESI71 FBN62:FCE71 FLJ62:FMA71 FVF62:FVW71 GFB62:GFS71 GOX62:GPO71 GYT62:GZK71 HIP62:HJG71 HSL62:HTC71 ICH62:ICY71 IMD62:IMU71 IVZ62:IWQ71 JFV62:JGM71 JPR62:JQI71 JZN62:KAE71 KJJ62:KKA71 KTF62:KTW71 LDB62:LDS71 LMX62:LNO71 LWT62:LXK71 MGP62:MHG71 MQL62:MRC71 NAH62:NAY71 NKD62:NKU71 NTZ62:NUQ71 ODV62:OEM71 ONR62:OOI71 OXN62:OYE71 PHJ62:PIA71 PRF62:PRW71 QBB62:QBS71 QKX62:QLO71 QUT62:QVK71 REP62:RFG71 ROL62:RPC71 RYH62:RYY71 SID62:SIU71 SRZ62:SSQ71 TBV62:TCM71 TLR62:TMI71 TVN62:TWE71 UFJ62:UGA71 UPF62:UPW71 UZB62:UZS71 VIX62:VJO71 VST62:VTK71 WCP62:WDG71 WML62:WNC71 WWH62:WWY71 Z65598:AQ65607 JV65598:KM65607 TR65598:UI65607 ADN65598:AEE65607 ANJ65598:AOA65607 AXF65598:AXW65607 BHB65598:BHS65607 BQX65598:BRO65607 CAT65598:CBK65607 CKP65598:CLG65607 CUL65598:CVC65607 DEH65598:DEY65607 DOD65598:DOU65607 DXZ65598:DYQ65607 EHV65598:EIM65607 ERR65598:ESI65607 FBN65598:FCE65607 FLJ65598:FMA65607 FVF65598:FVW65607 GFB65598:GFS65607 GOX65598:GPO65607 GYT65598:GZK65607 HIP65598:HJG65607 HSL65598:HTC65607 ICH65598:ICY65607 IMD65598:IMU65607 IVZ65598:IWQ65607 JFV65598:JGM65607 JPR65598:JQI65607 JZN65598:KAE65607 KJJ65598:KKA65607 KTF65598:KTW65607 LDB65598:LDS65607 LMX65598:LNO65607 LWT65598:LXK65607 MGP65598:MHG65607 MQL65598:MRC65607 NAH65598:NAY65607 NKD65598:NKU65607 NTZ65598:NUQ65607 ODV65598:OEM65607 ONR65598:OOI65607 OXN65598:OYE65607 PHJ65598:PIA65607 PRF65598:PRW65607 QBB65598:QBS65607 QKX65598:QLO65607 QUT65598:QVK65607 REP65598:RFG65607 ROL65598:RPC65607 RYH65598:RYY65607 SID65598:SIU65607 SRZ65598:SSQ65607 TBV65598:TCM65607 TLR65598:TMI65607 TVN65598:TWE65607 UFJ65598:UGA65607 UPF65598:UPW65607 UZB65598:UZS65607 VIX65598:VJO65607 VST65598:VTK65607 WCP65598:WDG65607 WML65598:WNC65607 WWH65598:WWY65607 Z131134:AQ131143 JV131134:KM131143 TR131134:UI131143 ADN131134:AEE131143 ANJ131134:AOA131143 AXF131134:AXW131143 BHB131134:BHS131143 BQX131134:BRO131143 CAT131134:CBK131143 CKP131134:CLG131143 CUL131134:CVC131143 DEH131134:DEY131143 DOD131134:DOU131143 DXZ131134:DYQ131143 EHV131134:EIM131143 ERR131134:ESI131143 FBN131134:FCE131143 FLJ131134:FMA131143 FVF131134:FVW131143 GFB131134:GFS131143 GOX131134:GPO131143 GYT131134:GZK131143 HIP131134:HJG131143 HSL131134:HTC131143 ICH131134:ICY131143 IMD131134:IMU131143 IVZ131134:IWQ131143 JFV131134:JGM131143 JPR131134:JQI131143 JZN131134:KAE131143 KJJ131134:KKA131143 KTF131134:KTW131143 LDB131134:LDS131143 LMX131134:LNO131143 LWT131134:LXK131143 MGP131134:MHG131143 MQL131134:MRC131143 NAH131134:NAY131143 NKD131134:NKU131143 NTZ131134:NUQ131143 ODV131134:OEM131143 ONR131134:OOI131143 OXN131134:OYE131143 PHJ131134:PIA131143 PRF131134:PRW131143 QBB131134:QBS131143 QKX131134:QLO131143 QUT131134:QVK131143 REP131134:RFG131143 ROL131134:RPC131143 RYH131134:RYY131143 SID131134:SIU131143 SRZ131134:SSQ131143 TBV131134:TCM131143 TLR131134:TMI131143 TVN131134:TWE131143 UFJ131134:UGA131143 UPF131134:UPW131143 UZB131134:UZS131143 VIX131134:VJO131143 VST131134:VTK131143 WCP131134:WDG131143 WML131134:WNC131143 WWH131134:WWY131143 Z196670:AQ196679 JV196670:KM196679 TR196670:UI196679 ADN196670:AEE196679 ANJ196670:AOA196679 AXF196670:AXW196679 BHB196670:BHS196679 BQX196670:BRO196679 CAT196670:CBK196679 CKP196670:CLG196679 CUL196670:CVC196679 DEH196670:DEY196679 DOD196670:DOU196679 DXZ196670:DYQ196679 EHV196670:EIM196679 ERR196670:ESI196679 FBN196670:FCE196679 FLJ196670:FMA196679 FVF196670:FVW196679 GFB196670:GFS196679 GOX196670:GPO196679 GYT196670:GZK196679 HIP196670:HJG196679 HSL196670:HTC196679 ICH196670:ICY196679 IMD196670:IMU196679 IVZ196670:IWQ196679 JFV196670:JGM196679 JPR196670:JQI196679 JZN196670:KAE196679 KJJ196670:KKA196679 KTF196670:KTW196679 LDB196670:LDS196679 LMX196670:LNO196679 LWT196670:LXK196679 MGP196670:MHG196679 MQL196670:MRC196679 NAH196670:NAY196679 NKD196670:NKU196679 NTZ196670:NUQ196679 ODV196670:OEM196679 ONR196670:OOI196679 OXN196670:OYE196679 PHJ196670:PIA196679 PRF196670:PRW196679 QBB196670:QBS196679 QKX196670:QLO196679 QUT196670:QVK196679 REP196670:RFG196679 ROL196670:RPC196679 RYH196670:RYY196679 SID196670:SIU196679 SRZ196670:SSQ196679 TBV196670:TCM196679 TLR196670:TMI196679 TVN196670:TWE196679 UFJ196670:UGA196679 UPF196670:UPW196679 UZB196670:UZS196679 VIX196670:VJO196679 VST196670:VTK196679 WCP196670:WDG196679 WML196670:WNC196679 WWH196670:WWY196679 Z262206:AQ262215 JV262206:KM262215 TR262206:UI262215 ADN262206:AEE262215 ANJ262206:AOA262215 AXF262206:AXW262215 BHB262206:BHS262215 BQX262206:BRO262215 CAT262206:CBK262215 CKP262206:CLG262215 CUL262206:CVC262215 DEH262206:DEY262215 DOD262206:DOU262215 DXZ262206:DYQ262215 EHV262206:EIM262215 ERR262206:ESI262215 FBN262206:FCE262215 FLJ262206:FMA262215 FVF262206:FVW262215 GFB262206:GFS262215 GOX262206:GPO262215 GYT262206:GZK262215 HIP262206:HJG262215 HSL262206:HTC262215 ICH262206:ICY262215 IMD262206:IMU262215 IVZ262206:IWQ262215 JFV262206:JGM262215 JPR262206:JQI262215 JZN262206:KAE262215 KJJ262206:KKA262215 KTF262206:KTW262215 LDB262206:LDS262215 LMX262206:LNO262215 LWT262206:LXK262215 MGP262206:MHG262215 MQL262206:MRC262215 NAH262206:NAY262215 NKD262206:NKU262215 NTZ262206:NUQ262215 ODV262206:OEM262215 ONR262206:OOI262215 OXN262206:OYE262215 PHJ262206:PIA262215 PRF262206:PRW262215 QBB262206:QBS262215 QKX262206:QLO262215 QUT262206:QVK262215 REP262206:RFG262215 ROL262206:RPC262215 RYH262206:RYY262215 SID262206:SIU262215 SRZ262206:SSQ262215 TBV262206:TCM262215 TLR262206:TMI262215 TVN262206:TWE262215 UFJ262206:UGA262215 UPF262206:UPW262215 UZB262206:UZS262215 VIX262206:VJO262215 VST262206:VTK262215 WCP262206:WDG262215 WML262206:WNC262215 WWH262206:WWY262215 Z327742:AQ327751 JV327742:KM327751 TR327742:UI327751 ADN327742:AEE327751 ANJ327742:AOA327751 AXF327742:AXW327751 BHB327742:BHS327751 BQX327742:BRO327751 CAT327742:CBK327751 CKP327742:CLG327751 CUL327742:CVC327751 DEH327742:DEY327751 DOD327742:DOU327751 DXZ327742:DYQ327751 EHV327742:EIM327751 ERR327742:ESI327751 FBN327742:FCE327751 FLJ327742:FMA327751 FVF327742:FVW327751 GFB327742:GFS327751 GOX327742:GPO327751 GYT327742:GZK327751 HIP327742:HJG327751 HSL327742:HTC327751 ICH327742:ICY327751 IMD327742:IMU327751 IVZ327742:IWQ327751 JFV327742:JGM327751 JPR327742:JQI327751 JZN327742:KAE327751 KJJ327742:KKA327751 KTF327742:KTW327751 LDB327742:LDS327751 LMX327742:LNO327751 LWT327742:LXK327751 MGP327742:MHG327751 MQL327742:MRC327751 NAH327742:NAY327751 NKD327742:NKU327751 NTZ327742:NUQ327751 ODV327742:OEM327751 ONR327742:OOI327751 OXN327742:OYE327751 PHJ327742:PIA327751 PRF327742:PRW327751 QBB327742:QBS327751 QKX327742:QLO327751 QUT327742:QVK327751 REP327742:RFG327751 ROL327742:RPC327751 RYH327742:RYY327751 SID327742:SIU327751 SRZ327742:SSQ327751 TBV327742:TCM327751 TLR327742:TMI327751 TVN327742:TWE327751 UFJ327742:UGA327751 UPF327742:UPW327751 UZB327742:UZS327751 VIX327742:VJO327751 VST327742:VTK327751 WCP327742:WDG327751 WML327742:WNC327751 WWH327742:WWY327751 Z393278:AQ393287 JV393278:KM393287 TR393278:UI393287 ADN393278:AEE393287 ANJ393278:AOA393287 AXF393278:AXW393287 BHB393278:BHS393287 BQX393278:BRO393287 CAT393278:CBK393287 CKP393278:CLG393287 CUL393278:CVC393287 DEH393278:DEY393287 DOD393278:DOU393287 DXZ393278:DYQ393287 EHV393278:EIM393287 ERR393278:ESI393287 FBN393278:FCE393287 FLJ393278:FMA393287 FVF393278:FVW393287 GFB393278:GFS393287 GOX393278:GPO393287 GYT393278:GZK393287 HIP393278:HJG393287 HSL393278:HTC393287 ICH393278:ICY393287 IMD393278:IMU393287 IVZ393278:IWQ393287 JFV393278:JGM393287 JPR393278:JQI393287 JZN393278:KAE393287 KJJ393278:KKA393287 KTF393278:KTW393287 LDB393278:LDS393287 LMX393278:LNO393287 LWT393278:LXK393287 MGP393278:MHG393287 MQL393278:MRC393287 NAH393278:NAY393287 NKD393278:NKU393287 NTZ393278:NUQ393287 ODV393278:OEM393287 ONR393278:OOI393287 OXN393278:OYE393287 PHJ393278:PIA393287 PRF393278:PRW393287 QBB393278:QBS393287 QKX393278:QLO393287 QUT393278:QVK393287 REP393278:RFG393287 ROL393278:RPC393287 RYH393278:RYY393287 SID393278:SIU393287 SRZ393278:SSQ393287 TBV393278:TCM393287 TLR393278:TMI393287 TVN393278:TWE393287 UFJ393278:UGA393287 UPF393278:UPW393287 UZB393278:UZS393287 VIX393278:VJO393287 VST393278:VTK393287 WCP393278:WDG393287 WML393278:WNC393287 WWH393278:WWY393287 Z458814:AQ458823 JV458814:KM458823 TR458814:UI458823 ADN458814:AEE458823 ANJ458814:AOA458823 AXF458814:AXW458823 BHB458814:BHS458823 BQX458814:BRO458823 CAT458814:CBK458823 CKP458814:CLG458823 CUL458814:CVC458823 DEH458814:DEY458823 DOD458814:DOU458823 DXZ458814:DYQ458823 EHV458814:EIM458823 ERR458814:ESI458823 FBN458814:FCE458823 FLJ458814:FMA458823 FVF458814:FVW458823 GFB458814:GFS458823 GOX458814:GPO458823 GYT458814:GZK458823 HIP458814:HJG458823 HSL458814:HTC458823 ICH458814:ICY458823 IMD458814:IMU458823 IVZ458814:IWQ458823 JFV458814:JGM458823 JPR458814:JQI458823 JZN458814:KAE458823 KJJ458814:KKA458823 KTF458814:KTW458823 LDB458814:LDS458823 LMX458814:LNO458823 LWT458814:LXK458823 MGP458814:MHG458823 MQL458814:MRC458823 NAH458814:NAY458823 NKD458814:NKU458823 NTZ458814:NUQ458823 ODV458814:OEM458823 ONR458814:OOI458823 OXN458814:OYE458823 PHJ458814:PIA458823 PRF458814:PRW458823 QBB458814:QBS458823 QKX458814:QLO458823 QUT458814:QVK458823 REP458814:RFG458823 ROL458814:RPC458823 RYH458814:RYY458823 SID458814:SIU458823 SRZ458814:SSQ458823 TBV458814:TCM458823 TLR458814:TMI458823 TVN458814:TWE458823 UFJ458814:UGA458823 UPF458814:UPW458823 UZB458814:UZS458823 VIX458814:VJO458823 VST458814:VTK458823 WCP458814:WDG458823 WML458814:WNC458823 WWH458814:WWY458823 Z524350:AQ524359 JV524350:KM524359 TR524350:UI524359 ADN524350:AEE524359 ANJ524350:AOA524359 AXF524350:AXW524359 BHB524350:BHS524359 BQX524350:BRO524359 CAT524350:CBK524359 CKP524350:CLG524359 CUL524350:CVC524359 DEH524350:DEY524359 DOD524350:DOU524359 DXZ524350:DYQ524359 EHV524350:EIM524359 ERR524350:ESI524359 FBN524350:FCE524359 FLJ524350:FMA524359 FVF524350:FVW524359 GFB524350:GFS524359 GOX524350:GPO524359 GYT524350:GZK524359 HIP524350:HJG524359 HSL524350:HTC524359 ICH524350:ICY524359 IMD524350:IMU524359 IVZ524350:IWQ524359 JFV524350:JGM524359 JPR524350:JQI524359 JZN524350:KAE524359 KJJ524350:KKA524359 KTF524350:KTW524359 LDB524350:LDS524359 LMX524350:LNO524359 LWT524350:LXK524359 MGP524350:MHG524359 MQL524350:MRC524359 NAH524350:NAY524359 NKD524350:NKU524359 NTZ524350:NUQ524359 ODV524350:OEM524359 ONR524350:OOI524359 OXN524350:OYE524359 PHJ524350:PIA524359 PRF524350:PRW524359 QBB524350:QBS524359 QKX524350:QLO524359 QUT524350:QVK524359 REP524350:RFG524359 ROL524350:RPC524359 RYH524350:RYY524359 SID524350:SIU524359 SRZ524350:SSQ524359 TBV524350:TCM524359 TLR524350:TMI524359 TVN524350:TWE524359 UFJ524350:UGA524359 UPF524350:UPW524359 UZB524350:UZS524359 VIX524350:VJO524359 VST524350:VTK524359 WCP524350:WDG524359 WML524350:WNC524359 WWH524350:WWY524359 Z589886:AQ589895 JV589886:KM589895 TR589886:UI589895 ADN589886:AEE589895 ANJ589886:AOA589895 AXF589886:AXW589895 BHB589886:BHS589895 BQX589886:BRO589895 CAT589886:CBK589895 CKP589886:CLG589895 CUL589886:CVC589895 DEH589886:DEY589895 DOD589886:DOU589895 DXZ589886:DYQ589895 EHV589886:EIM589895 ERR589886:ESI589895 FBN589886:FCE589895 FLJ589886:FMA589895 FVF589886:FVW589895 GFB589886:GFS589895 GOX589886:GPO589895 GYT589886:GZK589895 HIP589886:HJG589895 HSL589886:HTC589895 ICH589886:ICY589895 IMD589886:IMU589895 IVZ589886:IWQ589895 JFV589886:JGM589895 JPR589886:JQI589895 JZN589886:KAE589895 KJJ589886:KKA589895 KTF589886:KTW589895 LDB589886:LDS589895 LMX589886:LNO589895 LWT589886:LXK589895 MGP589886:MHG589895 MQL589886:MRC589895 NAH589886:NAY589895 NKD589886:NKU589895 NTZ589886:NUQ589895 ODV589886:OEM589895 ONR589886:OOI589895 OXN589886:OYE589895 PHJ589886:PIA589895 PRF589886:PRW589895 QBB589886:QBS589895 QKX589886:QLO589895 QUT589886:QVK589895 REP589886:RFG589895 ROL589886:RPC589895 RYH589886:RYY589895 SID589886:SIU589895 SRZ589886:SSQ589895 TBV589886:TCM589895 TLR589886:TMI589895 TVN589886:TWE589895 UFJ589886:UGA589895 UPF589886:UPW589895 UZB589886:UZS589895 VIX589886:VJO589895 VST589886:VTK589895 WCP589886:WDG589895 WML589886:WNC589895 WWH589886:WWY589895 Z655422:AQ655431 JV655422:KM655431 TR655422:UI655431 ADN655422:AEE655431 ANJ655422:AOA655431 AXF655422:AXW655431 BHB655422:BHS655431 BQX655422:BRO655431 CAT655422:CBK655431 CKP655422:CLG655431 CUL655422:CVC655431 DEH655422:DEY655431 DOD655422:DOU655431 DXZ655422:DYQ655431 EHV655422:EIM655431 ERR655422:ESI655431 FBN655422:FCE655431 FLJ655422:FMA655431 FVF655422:FVW655431 GFB655422:GFS655431 GOX655422:GPO655431 GYT655422:GZK655431 HIP655422:HJG655431 HSL655422:HTC655431 ICH655422:ICY655431 IMD655422:IMU655431 IVZ655422:IWQ655431 JFV655422:JGM655431 JPR655422:JQI655431 JZN655422:KAE655431 KJJ655422:KKA655431 KTF655422:KTW655431 LDB655422:LDS655431 LMX655422:LNO655431 LWT655422:LXK655431 MGP655422:MHG655431 MQL655422:MRC655431 NAH655422:NAY655431 NKD655422:NKU655431 NTZ655422:NUQ655431 ODV655422:OEM655431 ONR655422:OOI655431 OXN655422:OYE655431 PHJ655422:PIA655431 PRF655422:PRW655431 QBB655422:QBS655431 QKX655422:QLO655431 QUT655422:QVK655431 REP655422:RFG655431 ROL655422:RPC655431 RYH655422:RYY655431 SID655422:SIU655431 SRZ655422:SSQ655431 TBV655422:TCM655431 TLR655422:TMI655431 TVN655422:TWE655431 UFJ655422:UGA655431 UPF655422:UPW655431 UZB655422:UZS655431 VIX655422:VJO655431 VST655422:VTK655431 WCP655422:WDG655431 WML655422:WNC655431 WWH655422:WWY655431 Z720958:AQ720967 JV720958:KM720967 TR720958:UI720967 ADN720958:AEE720967 ANJ720958:AOA720967 AXF720958:AXW720967 BHB720958:BHS720967 BQX720958:BRO720967 CAT720958:CBK720967 CKP720958:CLG720967 CUL720958:CVC720967 DEH720958:DEY720967 DOD720958:DOU720967 DXZ720958:DYQ720967 EHV720958:EIM720967 ERR720958:ESI720967 FBN720958:FCE720967 FLJ720958:FMA720967 FVF720958:FVW720967 GFB720958:GFS720967 GOX720958:GPO720967 GYT720958:GZK720967 HIP720958:HJG720967 HSL720958:HTC720967 ICH720958:ICY720967 IMD720958:IMU720967 IVZ720958:IWQ720967 JFV720958:JGM720967 JPR720958:JQI720967 JZN720958:KAE720967 KJJ720958:KKA720967 KTF720958:KTW720967 LDB720958:LDS720967 LMX720958:LNO720967 LWT720958:LXK720967 MGP720958:MHG720967 MQL720958:MRC720967 NAH720958:NAY720967 NKD720958:NKU720967 NTZ720958:NUQ720967 ODV720958:OEM720967 ONR720958:OOI720967 OXN720958:OYE720967 PHJ720958:PIA720967 PRF720958:PRW720967 QBB720958:QBS720967 QKX720958:QLO720967 QUT720958:QVK720967 REP720958:RFG720967 ROL720958:RPC720967 RYH720958:RYY720967 SID720958:SIU720967 SRZ720958:SSQ720967 TBV720958:TCM720967 TLR720958:TMI720967 TVN720958:TWE720967 UFJ720958:UGA720967 UPF720958:UPW720967 UZB720958:UZS720967 VIX720958:VJO720967 VST720958:VTK720967 WCP720958:WDG720967 WML720958:WNC720967 WWH720958:WWY720967 Z786494:AQ786503 JV786494:KM786503 TR786494:UI786503 ADN786494:AEE786503 ANJ786494:AOA786503 AXF786494:AXW786503 BHB786494:BHS786503 BQX786494:BRO786503 CAT786494:CBK786503 CKP786494:CLG786503 CUL786494:CVC786503 DEH786494:DEY786503 DOD786494:DOU786503 DXZ786494:DYQ786503 EHV786494:EIM786503 ERR786494:ESI786503 FBN786494:FCE786503 FLJ786494:FMA786503 FVF786494:FVW786503 GFB786494:GFS786503 GOX786494:GPO786503 GYT786494:GZK786503 HIP786494:HJG786503 HSL786494:HTC786503 ICH786494:ICY786503 IMD786494:IMU786503 IVZ786494:IWQ786503 JFV786494:JGM786503 JPR786494:JQI786503 JZN786494:KAE786503 KJJ786494:KKA786503 KTF786494:KTW786503 LDB786494:LDS786503 LMX786494:LNO786503 LWT786494:LXK786503 MGP786494:MHG786503 MQL786494:MRC786503 NAH786494:NAY786503 NKD786494:NKU786503 NTZ786494:NUQ786503 ODV786494:OEM786503 ONR786494:OOI786503 OXN786494:OYE786503 PHJ786494:PIA786503 PRF786494:PRW786503 QBB786494:QBS786503 QKX786494:QLO786503 QUT786494:QVK786503 REP786494:RFG786503 ROL786494:RPC786503 RYH786494:RYY786503 SID786494:SIU786503 SRZ786494:SSQ786503 TBV786494:TCM786503 TLR786494:TMI786503 TVN786494:TWE786503 UFJ786494:UGA786503 UPF786494:UPW786503 UZB786494:UZS786503 VIX786494:VJO786503 VST786494:VTK786503 WCP786494:WDG786503 WML786494:WNC786503 WWH786494:WWY786503 Z852030:AQ852039 JV852030:KM852039 TR852030:UI852039 ADN852030:AEE852039 ANJ852030:AOA852039 AXF852030:AXW852039 BHB852030:BHS852039 BQX852030:BRO852039 CAT852030:CBK852039 CKP852030:CLG852039 CUL852030:CVC852039 DEH852030:DEY852039 DOD852030:DOU852039 DXZ852030:DYQ852039 EHV852030:EIM852039 ERR852030:ESI852039 FBN852030:FCE852039 FLJ852030:FMA852039 FVF852030:FVW852039 GFB852030:GFS852039 GOX852030:GPO852039 GYT852030:GZK852039 HIP852030:HJG852039 HSL852030:HTC852039 ICH852030:ICY852039 IMD852030:IMU852039 IVZ852030:IWQ852039 JFV852030:JGM852039 JPR852030:JQI852039 JZN852030:KAE852039 KJJ852030:KKA852039 KTF852030:KTW852039 LDB852030:LDS852039 LMX852030:LNO852039 LWT852030:LXK852039 MGP852030:MHG852039 MQL852030:MRC852039 NAH852030:NAY852039 NKD852030:NKU852039 NTZ852030:NUQ852039 ODV852030:OEM852039 ONR852030:OOI852039 OXN852030:OYE852039 PHJ852030:PIA852039 PRF852030:PRW852039 QBB852030:QBS852039 QKX852030:QLO852039 QUT852030:QVK852039 REP852030:RFG852039 ROL852030:RPC852039 RYH852030:RYY852039 SID852030:SIU852039 SRZ852030:SSQ852039 TBV852030:TCM852039 TLR852030:TMI852039 TVN852030:TWE852039 UFJ852030:UGA852039 UPF852030:UPW852039 UZB852030:UZS852039 VIX852030:VJO852039 VST852030:VTK852039 WCP852030:WDG852039 WML852030:WNC852039 WWH852030:WWY852039 Z917566:AQ917575 JV917566:KM917575 TR917566:UI917575 ADN917566:AEE917575 ANJ917566:AOA917575 AXF917566:AXW917575 BHB917566:BHS917575 BQX917566:BRO917575 CAT917566:CBK917575 CKP917566:CLG917575 CUL917566:CVC917575 DEH917566:DEY917575 DOD917566:DOU917575 DXZ917566:DYQ917575 EHV917566:EIM917575 ERR917566:ESI917575 FBN917566:FCE917575 FLJ917566:FMA917575 FVF917566:FVW917575 GFB917566:GFS917575 GOX917566:GPO917575 GYT917566:GZK917575 HIP917566:HJG917575 HSL917566:HTC917575 ICH917566:ICY917575 IMD917566:IMU917575 IVZ917566:IWQ917575 JFV917566:JGM917575 JPR917566:JQI917575 JZN917566:KAE917575 KJJ917566:KKA917575 KTF917566:KTW917575 LDB917566:LDS917575 LMX917566:LNO917575 LWT917566:LXK917575 MGP917566:MHG917575 MQL917566:MRC917575 NAH917566:NAY917575 NKD917566:NKU917575 NTZ917566:NUQ917575 ODV917566:OEM917575 ONR917566:OOI917575 OXN917566:OYE917575 PHJ917566:PIA917575 PRF917566:PRW917575 QBB917566:QBS917575 QKX917566:QLO917575 QUT917566:QVK917575 REP917566:RFG917575 ROL917566:RPC917575 RYH917566:RYY917575 SID917566:SIU917575 SRZ917566:SSQ917575 TBV917566:TCM917575 TLR917566:TMI917575 TVN917566:TWE917575 UFJ917566:UGA917575 UPF917566:UPW917575 UZB917566:UZS917575 VIX917566:VJO917575 VST917566:VTK917575 WCP917566:WDG917575 WML917566:WNC917575 WWH917566:WWY917575 Z983102:AQ983111 JV983102:KM983111 TR983102:UI983111 ADN983102:AEE983111 ANJ983102:AOA983111 AXF983102:AXW983111 BHB983102:BHS983111 BQX983102:BRO983111 CAT983102:CBK983111 CKP983102:CLG983111 CUL983102:CVC983111 DEH983102:DEY983111 DOD983102:DOU983111 DXZ983102:DYQ983111 EHV983102:EIM983111 ERR983102:ESI983111 FBN983102:FCE983111 FLJ983102:FMA983111 FVF983102:FVW983111 GFB983102:GFS983111 GOX983102:GPO983111 GYT983102:GZK983111 HIP983102:HJG983111 HSL983102:HTC983111 ICH983102:ICY983111 IMD983102:IMU983111 IVZ983102:IWQ983111 JFV983102:JGM983111 JPR983102:JQI983111 JZN983102:KAE983111 KJJ983102:KKA983111 KTF983102:KTW983111 LDB983102:LDS983111 LMX983102:LNO983111 LWT983102:LXK983111 MGP983102:MHG983111 MQL983102:MRC983111 NAH983102:NAY983111 NKD983102:NKU983111 NTZ983102:NUQ983111 ODV983102:OEM983111 ONR983102:OOI983111 OXN983102:OYE983111 PHJ983102:PIA983111 PRF983102:PRW983111 QBB983102:QBS983111 QKX983102:QLO983111 QUT983102:QVK983111 REP983102:RFG983111 ROL983102:RPC983111 RYH983102:RYY983111 SID983102:SIU983111 SRZ983102:SSQ983111 TBV983102:TCM983111 TLR983102:TMI983111 TVN983102:TWE983111 UFJ983102:UGA983111 UPF983102:UPW983111 UZB983102:UZS983111 VIX983102:VJO983111 VST983102:VTK983111 WCP983102:WDG983111 WML983102:WNC983111 WWH983102:WWY983111 Z73:AQ93 JV73:KM93 TR73:UI93 ADN73:AEE93 ANJ73:AOA93 AXF73:AXW93 BHB73:BHS93 BQX73:BRO93 CAT73:CBK93 CKP73:CLG93 CUL73:CVC93 DEH73:DEY93 DOD73:DOU93 DXZ73:DYQ93 EHV73:EIM93 ERR73:ESI93 FBN73:FCE93 FLJ73:FMA93 FVF73:FVW93 GFB73:GFS93 GOX73:GPO93 GYT73:GZK93 HIP73:HJG93 HSL73:HTC93 ICH73:ICY93 IMD73:IMU93 IVZ73:IWQ93 JFV73:JGM93 JPR73:JQI93 JZN73:KAE93 KJJ73:KKA93 KTF73:KTW93 LDB73:LDS93 LMX73:LNO93 LWT73:LXK93 MGP73:MHG93 MQL73:MRC93 NAH73:NAY93 NKD73:NKU93 NTZ73:NUQ93 ODV73:OEM93 ONR73:OOI93 OXN73:OYE93 PHJ73:PIA93 PRF73:PRW93 QBB73:QBS93 QKX73:QLO93 QUT73:QVK93 REP73:RFG93 ROL73:RPC93 RYH73:RYY93 SID73:SIU93 SRZ73:SSQ93 TBV73:TCM93 TLR73:TMI93 TVN73:TWE93 UFJ73:UGA93 UPF73:UPW93 UZB73:UZS93 VIX73:VJO93 VST73:VTK93 WCP73:WDG93 WML73:WNC93 WWH73:WWY93 Z65609:AQ65629 JV65609:KM65629 TR65609:UI65629 ADN65609:AEE65629 ANJ65609:AOA65629 AXF65609:AXW65629 BHB65609:BHS65629 BQX65609:BRO65629 CAT65609:CBK65629 CKP65609:CLG65629 CUL65609:CVC65629 DEH65609:DEY65629 DOD65609:DOU65629 DXZ65609:DYQ65629 EHV65609:EIM65629 ERR65609:ESI65629 FBN65609:FCE65629 FLJ65609:FMA65629 FVF65609:FVW65629 GFB65609:GFS65629 GOX65609:GPO65629 GYT65609:GZK65629 HIP65609:HJG65629 HSL65609:HTC65629 ICH65609:ICY65629 IMD65609:IMU65629 IVZ65609:IWQ65629 JFV65609:JGM65629 JPR65609:JQI65629 JZN65609:KAE65629 KJJ65609:KKA65629 KTF65609:KTW65629 LDB65609:LDS65629 LMX65609:LNO65629 LWT65609:LXK65629 MGP65609:MHG65629 MQL65609:MRC65629 NAH65609:NAY65629 NKD65609:NKU65629 NTZ65609:NUQ65629 ODV65609:OEM65629 ONR65609:OOI65629 OXN65609:OYE65629 PHJ65609:PIA65629 PRF65609:PRW65629 QBB65609:QBS65629 QKX65609:QLO65629 QUT65609:QVK65629 REP65609:RFG65629 ROL65609:RPC65629 RYH65609:RYY65629 SID65609:SIU65629 SRZ65609:SSQ65629 TBV65609:TCM65629 TLR65609:TMI65629 TVN65609:TWE65629 UFJ65609:UGA65629 UPF65609:UPW65629 UZB65609:UZS65629 VIX65609:VJO65629 VST65609:VTK65629 WCP65609:WDG65629 WML65609:WNC65629 WWH65609:WWY65629 Z131145:AQ131165 JV131145:KM131165 TR131145:UI131165 ADN131145:AEE131165 ANJ131145:AOA131165 AXF131145:AXW131165 BHB131145:BHS131165 BQX131145:BRO131165 CAT131145:CBK131165 CKP131145:CLG131165 CUL131145:CVC131165 DEH131145:DEY131165 DOD131145:DOU131165 DXZ131145:DYQ131165 EHV131145:EIM131165 ERR131145:ESI131165 FBN131145:FCE131165 FLJ131145:FMA131165 FVF131145:FVW131165 GFB131145:GFS131165 GOX131145:GPO131165 GYT131145:GZK131165 HIP131145:HJG131165 HSL131145:HTC131165 ICH131145:ICY131165 IMD131145:IMU131165 IVZ131145:IWQ131165 JFV131145:JGM131165 JPR131145:JQI131165 JZN131145:KAE131165 KJJ131145:KKA131165 KTF131145:KTW131165 LDB131145:LDS131165 LMX131145:LNO131165 LWT131145:LXK131165 MGP131145:MHG131165 MQL131145:MRC131165 NAH131145:NAY131165 NKD131145:NKU131165 NTZ131145:NUQ131165 ODV131145:OEM131165 ONR131145:OOI131165 OXN131145:OYE131165 PHJ131145:PIA131165 PRF131145:PRW131165 QBB131145:QBS131165 QKX131145:QLO131165 QUT131145:QVK131165 REP131145:RFG131165 ROL131145:RPC131165 RYH131145:RYY131165 SID131145:SIU131165 SRZ131145:SSQ131165 TBV131145:TCM131165 TLR131145:TMI131165 TVN131145:TWE131165 UFJ131145:UGA131165 UPF131145:UPW131165 UZB131145:UZS131165 VIX131145:VJO131165 VST131145:VTK131165 WCP131145:WDG131165 WML131145:WNC131165 WWH131145:WWY131165 Z196681:AQ196701 JV196681:KM196701 TR196681:UI196701 ADN196681:AEE196701 ANJ196681:AOA196701 AXF196681:AXW196701 BHB196681:BHS196701 BQX196681:BRO196701 CAT196681:CBK196701 CKP196681:CLG196701 CUL196681:CVC196701 DEH196681:DEY196701 DOD196681:DOU196701 DXZ196681:DYQ196701 EHV196681:EIM196701 ERR196681:ESI196701 FBN196681:FCE196701 FLJ196681:FMA196701 FVF196681:FVW196701 GFB196681:GFS196701 GOX196681:GPO196701 GYT196681:GZK196701 HIP196681:HJG196701 HSL196681:HTC196701 ICH196681:ICY196701 IMD196681:IMU196701 IVZ196681:IWQ196701 JFV196681:JGM196701 JPR196681:JQI196701 JZN196681:KAE196701 KJJ196681:KKA196701 KTF196681:KTW196701 LDB196681:LDS196701 LMX196681:LNO196701 LWT196681:LXK196701 MGP196681:MHG196701 MQL196681:MRC196701 NAH196681:NAY196701 NKD196681:NKU196701 NTZ196681:NUQ196701 ODV196681:OEM196701 ONR196681:OOI196701 OXN196681:OYE196701 PHJ196681:PIA196701 PRF196681:PRW196701 QBB196681:QBS196701 QKX196681:QLO196701 QUT196681:QVK196701 REP196681:RFG196701 ROL196681:RPC196701 RYH196681:RYY196701 SID196681:SIU196701 SRZ196681:SSQ196701 TBV196681:TCM196701 TLR196681:TMI196701 TVN196681:TWE196701 UFJ196681:UGA196701 UPF196681:UPW196701 UZB196681:UZS196701 VIX196681:VJO196701 VST196681:VTK196701 WCP196681:WDG196701 WML196681:WNC196701 WWH196681:WWY196701 Z262217:AQ262237 JV262217:KM262237 TR262217:UI262237 ADN262217:AEE262237 ANJ262217:AOA262237 AXF262217:AXW262237 BHB262217:BHS262237 BQX262217:BRO262237 CAT262217:CBK262237 CKP262217:CLG262237 CUL262217:CVC262237 DEH262217:DEY262237 DOD262217:DOU262237 DXZ262217:DYQ262237 EHV262217:EIM262237 ERR262217:ESI262237 FBN262217:FCE262237 FLJ262217:FMA262237 FVF262217:FVW262237 GFB262217:GFS262237 GOX262217:GPO262237 GYT262217:GZK262237 HIP262217:HJG262237 HSL262217:HTC262237 ICH262217:ICY262237 IMD262217:IMU262237 IVZ262217:IWQ262237 JFV262217:JGM262237 JPR262217:JQI262237 JZN262217:KAE262237 KJJ262217:KKA262237 KTF262217:KTW262237 LDB262217:LDS262237 LMX262217:LNO262237 LWT262217:LXK262237 MGP262217:MHG262237 MQL262217:MRC262237 NAH262217:NAY262237 NKD262217:NKU262237 NTZ262217:NUQ262237 ODV262217:OEM262237 ONR262217:OOI262237 OXN262217:OYE262237 PHJ262217:PIA262237 PRF262217:PRW262237 QBB262217:QBS262237 QKX262217:QLO262237 QUT262217:QVK262237 REP262217:RFG262237 ROL262217:RPC262237 RYH262217:RYY262237 SID262217:SIU262237 SRZ262217:SSQ262237 TBV262217:TCM262237 TLR262217:TMI262237 TVN262217:TWE262237 UFJ262217:UGA262237 UPF262217:UPW262237 UZB262217:UZS262237 VIX262217:VJO262237 VST262217:VTK262237 WCP262217:WDG262237 WML262217:WNC262237 WWH262217:WWY262237 Z327753:AQ327773 JV327753:KM327773 TR327753:UI327773 ADN327753:AEE327773 ANJ327753:AOA327773 AXF327753:AXW327773 BHB327753:BHS327773 BQX327753:BRO327773 CAT327753:CBK327773 CKP327753:CLG327773 CUL327753:CVC327773 DEH327753:DEY327773 DOD327753:DOU327773 DXZ327753:DYQ327773 EHV327753:EIM327773 ERR327753:ESI327773 FBN327753:FCE327773 FLJ327753:FMA327773 FVF327753:FVW327773 GFB327753:GFS327773 GOX327753:GPO327773 GYT327753:GZK327773 HIP327753:HJG327773 HSL327753:HTC327773 ICH327753:ICY327773 IMD327753:IMU327773 IVZ327753:IWQ327773 JFV327753:JGM327773 JPR327753:JQI327773 JZN327753:KAE327773 KJJ327753:KKA327773 KTF327753:KTW327773 LDB327753:LDS327773 LMX327753:LNO327773 LWT327753:LXK327773 MGP327753:MHG327773 MQL327753:MRC327773 NAH327753:NAY327773 NKD327753:NKU327773 NTZ327753:NUQ327773 ODV327753:OEM327773 ONR327753:OOI327773 OXN327753:OYE327773 PHJ327753:PIA327773 PRF327753:PRW327773 QBB327753:QBS327773 QKX327753:QLO327773 QUT327753:QVK327773 REP327753:RFG327773 ROL327753:RPC327773 RYH327753:RYY327773 SID327753:SIU327773 SRZ327753:SSQ327773 TBV327753:TCM327773 TLR327753:TMI327773 TVN327753:TWE327773 UFJ327753:UGA327773 UPF327753:UPW327773 UZB327753:UZS327773 VIX327753:VJO327773 VST327753:VTK327773 WCP327753:WDG327773 WML327753:WNC327773 WWH327753:WWY327773 Z393289:AQ393309 JV393289:KM393309 TR393289:UI393309 ADN393289:AEE393309 ANJ393289:AOA393309 AXF393289:AXW393309 BHB393289:BHS393309 BQX393289:BRO393309 CAT393289:CBK393309 CKP393289:CLG393309 CUL393289:CVC393309 DEH393289:DEY393309 DOD393289:DOU393309 DXZ393289:DYQ393309 EHV393289:EIM393309 ERR393289:ESI393309 FBN393289:FCE393309 FLJ393289:FMA393309 FVF393289:FVW393309 GFB393289:GFS393309 GOX393289:GPO393309 GYT393289:GZK393309 HIP393289:HJG393309 HSL393289:HTC393309 ICH393289:ICY393309 IMD393289:IMU393309 IVZ393289:IWQ393309 JFV393289:JGM393309 JPR393289:JQI393309 JZN393289:KAE393309 KJJ393289:KKA393309 KTF393289:KTW393309 LDB393289:LDS393309 LMX393289:LNO393309 LWT393289:LXK393309 MGP393289:MHG393309 MQL393289:MRC393309 NAH393289:NAY393309 NKD393289:NKU393309 NTZ393289:NUQ393309 ODV393289:OEM393309 ONR393289:OOI393309 OXN393289:OYE393309 PHJ393289:PIA393309 PRF393289:PRW393309 QBB393289:QBS393309 QKX393289:QLO393309 QUT393289:QVK393309 REP393289:RFG393309 ROL393289:RPC393309 RYH393289:RYY393309 SID393289:SIU393309 SRZ393289:SSQ393309 TBV393289:TCM393309 TLR393289:TMI393309 TVN393289:TWE393309 UFJ393289:UGA393309 UPF393289:UPW393309 UZB393289:UZS393309 VIX393289:VJO393309 VST393289:VTK393309 WCP393289:WDG393309 WML393289:WNC393309 WWH393289:WWY393309 Z458825:AQ458845 JV458825:KM458845 TR458825:UI458845 ADN458825:AEE458845 ANJ458825:AOA458845 AXF458825:AXW458845 BHB458825:BHS458845 BQX458825:BRO458845 CAT458825:CBK458845 CKP458825:CLG458845 CUL458825:CVC458845 DEH458825:DEY458845 DOD458825:DOU458845 DXZ458825:DYQ458845 EHV458825:EIM458845 ERR458825:ESI458845 FBN458825:FCE458845 FLJ458825:FMA458845 FVF458825:FVW458845 GFB458825:GFS458845 GOX458825:GPO458845 GYT458825:GZK458845 HIP458825:HJG458845 HSL458825:HTC458845 ICH458825:ICY458845 IMD458825:IMU458845 IVZ458825:IWQ458845 JFV458825:JGM458845 JPR458825:JQI458845 JZN458825:KAE458845 KJJ458825:KKA458845 KTF458825:KTW458845 LDB458825:LDS458845 LMX458825:LNO458845 LWT458825:LXK458845 MGP458825:MHG458845 MQL458825:MRC458845 NAH458825:NAY458845 NKD458825:NKU458845 NTZ458825:NUQ458845 ODV458825:OEM458845 ONR458825:OOI458845 OXN458825:OYE458845 PHJ458825:PIA458845 PRF458825:PRW458845 QBB458825:QBS458845 QKX458825:QLO458845 QUT458825:QVK458845 REP458825:RFG458845 ROL458825:RPC458845 RYH458825:RYY458845 SID458825:SIU458845 SRZ458825:SSQ458845 TBV458825:TCM458845 TLR458825:TMI458845 TVN458825:TWE458845 UFJ458825:UGA458845 UPF458825:UPW458845 UZB458825:UZS458845 VIX458825:VJO458845 VST458825:VTK458845 WCP458825:WDG458845 WML458825:WNC458845 WWH458825:WWY458845 Z524361:AQ524381 JV524361:KM524381 TR524361:UI524381 ADN524361:AEE524381 ANJ524361:AOA524381 AXF524361:AXW524381 BHB524361:BHS524381 BQX524361:BRO524381 CAT524361:CBK524381 CKP524361:CLG524381 CUL524361:CVC524381 DEH524361:DEY524381 DOD524361:DOU524381 DXZ524361:DYQ524381 EHV524361:EIM524381 ERR524361:ESI524381 FBN524361:FCE524381 FLJ524361:FMA524381 FVF524361:FVW524381 GFB524361:GFS524381 GOX524361:GPO524381 GYT524361:GZK524381 HIP524361:HJG524381 HSL524361:HTC524381 ICH524361:ICY524381 IMD524361:IMU524381 IVZ524361:IWQ524381 JFV524361:JGM524381 JPR524361:JQI524381 JZN524361:KAE524381 KJJ524361:KKA524381 KTF524361:KTW524381 LDB524361:LDS524381 LMX524361:LNO524381 LWT524361:LXK524381 MGP524361:MHG524381 MQL524361:MRC524381 NAH524361:NAY524381 NKD524361:NKU524381 NTZ524361:NUQ524381 ODV524361:OEM524381 ONR524361:OOI524381 OXN524361:OYE524381 PHJ524361:PIA524381 PRF524361:PRW524381 QBB524361:QBS524381 QKX524361:QLO524381 QUT524361:QVK524381 REP524361:RFG524381 ROL524361:RPC524381 RYH524361:RYY524381 SID524361:SIU524381 SRZ524361:SSQ524381 TBV524361:TCM524381 TLR524361:TMI524381 TVN524361:TWE524381 UFJ524361:UGA524381 UPF524361:UPW524381 UZB524361:UZS524381 VIX524361:VJO524381 VST524361:VTK524381 WCP524361:WDG524381 WML524361:WNC524381 WWH524361:WWY524381 Z589897:AQ589917 JV589897:KM589917 TR589897:UI589917 ADN589897:AEE589917 ANJ589897:AOA589917 AXF589897:AXW589917 BHB589897:BHS589917 BQX589897:BRO589917 CAT589897:CBK589917 CKP589897:CLG589917 CUL589897:CVC589917 DEH589897:DEY589917 DOD589897:DOU589917 DXZ589897:DYQ589917 EHV589897:EIM589917 ERR589897:ESI589917 FBN589897:FCE589917 FLJ589897:FMA589917 FVF589897:FVW589917 GFB589897:GFS589917 GOX589897:GPO589917 GYT589897:GZK589917 HIP589897:HJG589917 HSL589897:HTC589917 ICH589897:ICY589917 IMD589897:IMU589917 IVZ589897:IWQ589917 JFV589897:JGM589917 JPR589897:JQI589917 JZN589897:KAE589917 KJJ589897:KKA589917 KTF589897:KTW589917 LDB589897:LDS589917 LMX589897:LNO589917 LWT589897:LXK589917 MGP589897:MHG589917 MQL589897:MRC589917 NAH589897:NAY589917 NKD589897:NKU589917 NTZ589897:NUQ589917 ODV589897:OEM589917 ONR589897:OOI589917 OXN589897:OYE589917 PHJ589897:PIA589917 PRF589897:PRW589917 QBB589897:QBS589917 QKX589897:QLO589917 QUT589897:QVK589917 REP589897:RFG589917 ROL589897:RPC589917 RYH589897:RYY589917 SID589897:SIU589917 SRZ589897:SSQ589917 TBV589897:TCM589917 TLR589897:TMI589917 TVN589897:TWE589917 UFJ589897:UGA589917 UPF589897:UPW589917 UZB589897:UZS589917 VIX589897:VJO589917 VST589897:VTK589917 WCP589897:WDG589917 WML589897:WNC589917 WWH589897:WWY589917 Z655433:AQ655453 JV655433:KM655453 TR655433:UI655453 ADN655433:AEE655453 ANJ655433:AOA655453 AXF655433:AXW655453 BHB655433:BHS655453 BQX655433:BRO655453 CAT655433:CBK655453 CKP655433:CLG655453 CUL655433:CVC655453 DEH655433:DEY655453 DOD655433:DOU655453 DXZ655433:DYQ655453 EHV655433:EIM655453 ERR655433:ESI655453 FBN655433:FCE655453 FLJ655433:FMA655453 FVF655433:FVW655453 GFB655433:GFS655453 GOX655433:GPO655453 GYT655433:GZK655453 HIP655433:HJG655453 HSL655433:HTC655453 ICH655433:ICY655453 IMD655433:IMU655453 IVZ655433:IWQ655453 JFV655433:JGM655453 JPR655433:JQI655453 JZN655433:KAE655453 KJJ655433:KKA655453 KTF655433:KTW655453 LDB655433:LDS655453 LMX655433:LNO655453 LWT655433:LXK655453 MGP655433:MHG655453 MQL655433:MRC655453 NAH655433:NAY655453 NKD655433:NKU655453 NTZ655433:NUQ655453 ODV655433:OEM655453 ONR655433:OOI655453 OXN655433:OYE655453 PHJ655433:PIA655453 PRF655433:PRW655453 QBB655433:QBS655453 QKX655433:QLO655453 QUT655433:QVK655453 REP655433:RFG655453 ROL655433:RPC655453 RYH655433:RYY655453 SID655433:SIU655453 SRZ655433:SSQ655453 TBV655433:TCM655453 TLR655433:TMI655453 TVN655433:TWE655453 UFJ655433:UGA655453 UPF655433:UPW655453 UZB655433:UZS655453 VIX655433:VJO655453 VST655433:VTK655453 WCP655433:WDG655453 WML655433:WNC655453 WWH655433:WWY655453 Z720969:AQ720989 JV720969:KM720989 TR720969:UI720989 ADN720969:AEE720989 ANJ720969:AOA720989 AXF720969:AXW720989 BHB720969:BHS720989 BQX720969:BRO720989 CAT720969:CBK720989 CKP720969:CLG720989 CUL720969:CVC720989 DEH720969:DEY720989 DOD720969:DOU720989 DXZ720969:DYQ720989 EHV720969:EIM720989 ERR720969:ESI720989 FBN720969:FCE720989 FLJ720969:FMA720989 FVF720969:FVW720989 GFB720969:GFS720989 GOX720969:GPO720989 GYT720969:GZK720989 HIP720969:HJG720989 HSL720969:HTC720989 ICH720969:ICY720989 IMD720969:IMU720989 IVZ720969:IWQ720989 JFV720969:JGM720989 JPR720969:JQI720989 JZN720969:KAE720989 KJJ720969:KKA720989 KTF720969:KTW720989 LDB720969:LDS720989 LMX720969:LNO720989 LWT720969:LXK720989 MGP720969:MHG720989 MQL720969:MRC720989 NAH720969:NAY720989 NKD720969:NKU720989 NTZ720969:NUQ720989 ODV720969:OEM720989 ONR720969:OOI720989 OXN720969:OYE720989 PHJ720969:PIA720989 PRF720969:PRW720989 QBB720969:QBS720989 QKX720969:QLO720989 QUT720969:QVK720989 REP720969:RFG720989 ROL720969:RPC720989 RYH720969:RYY720989 SID720969:SIU720989 SRZ720969:SSQ720989 TBV720969:TCM720989 TLR720969:TMI720989 TVN720969:TWE720989 UFJ720969:UGA720989 UPF720969:UPW720989 UZB720969:UZS720989 VIX720969:VJO720989 VST720969:VTK720989 WCP720969:WDG720989 WML720969:WNC720989 WWH720969:WWY720989 Z786505:AQ786525 JV786505:KM786525 TR786505:UI786525 ADN786505:AEE786525 ANJ786505:AOA786525 AXF786505:AXW786525 BHB786505:BHS786525 BQX786505:BRO786525 CAT786505:CBK786525 CKP786505:CLG786525 CUL786505:CVC786525 DEH786505:DEY786525 DOD786505:DOU786525 DXZ786505:DYQ786525 EHV786505:EIM786525 ERR786505:ESI786525 FBN786505:FCE786525 FLJ786505:FMA786525 FVF786505:FVW786525 GFB786505:GFS786525 GOX786505:GPO786525 GYT786505:GZK786525 HIP786505:HJG786525 HSL786505:HTC786525 ICH786505:ICY786525 IMD786505:IMU786525 IVZ786505:IWQ786525 JFV786505:JGM786525 JPR786505:JQI786525 JZN786505:KAE786525 KJJ786505:KKA786525 KTF786505:KTW786525 LDB786505:LDS786525 LMX786505:LNO786525 LWT786505:LXK786525 MGP786505:MHG786525 MQL786505:MRC786525 NAH786505:NAY786525 NKD786505:NKU786525 NTZ786505:NUQ786525 ODV786505:OEM786525 ONR786505:OOI786525 OXN786505:OYE786525 PHJ786505:PIA786525 PRF786505:PRW786525 QBB786505:QBS786525 QKX786505:QLO786525 QUT786505:QVK786525 REP786505:RFG786525 ROL786505:RPC786525 RYH786505:RYY786525 SID786505:SIU786525 SRZ786505:SSQ786525 TBV786505:TCM786525 TLR786505:TMI786525 TVN786505:TWE786525 UFJ786505:UGA786525 UPF786505:UPW786525 UZB786505:UZS786525 VIX786505:VJO786525 VST786505:VTK786525 WCP786505:WDG786525 WML786505:WNC786525 WWH786505:WWY786525 Z852041:AQ852061 JV852041:KM852061 TR852041:UI852061 ADN852041:AEE852061 ANJ852041:AOA852061 AXF852041:AXW852061 BHB852041:BHS852061 BQX852041:BRO852061 CAT852041:CBK852061 CKP852041:CLG852061 CUL852041:CVC852061 DEH852041:DEY852061 DOD852041:DOU852061 DXZ852041:DYQ852061 EHV852041:EIM852061 ERR852041:ESI852061 FBN852041:FCE852061 FLJ852041:FMA852061 FVF852041:FVW852061 GFB852041:GFS852061 GOX852041:GPO852061 GYT852041:GZK852061 HIP852041:HJG852061 HSL852041:HTC852061 ICH852041:ICY852061 IMD852041:IMU852061 IVZ852041:IWQ852061 JFV852041:JGM852061 JPR852041:JQI852061 JZN852041:KAE852061 KJJ852041:KKA852061 KTF852041:KTW852061 LDB852041:LDS852061 LMX852041:LNO852061 LWT852041:LXK852061 MGP852041:MHG852061 MQL852041:MRC852061 NAH852041:NAY852061 NKD852041:NKU852061 NTZ852041:NUQ852061 ODV852041:OEM852061 ONR852041:OOI852061 OXN852041:OYE852061 PHJ852041:PIA852061 PRF852041:PRW852061 QBB852041:QBS852061 QKX852041:QLO852061 QUT852041:QVK852061 REP852041:RFG852061 ROL852041:RPC852061 RYH852041:RYY852061 SID852041:SIU852061 SRZ852041:SSQ852061 TBV852041:TCM852061 TLR852041:TMI852061 TVN852041:TWE852061 UFJ852041:UGA852061 UPF852041:UPW852061 UZB852041:UZS852061 VIX852041:VJO852061 VST852041:VTK852061 WCP852041:WDG852061 WML852041:WNC852061 WWH852041:WWY852061 Z917577:AQ917597 JV917577:KM917597 TR917577:UI917597 ADN917577:AEE917597 ANJ917577:AOA917597 AXF917577:AXW917597 BHB917577:BHS917597 BQX917577:BRO917597 CAT917577:CBK917597 CKP917577:CLG917597 CUL917577:CVC917597 DEH917577:DEY917597 DOD917577:DOU917597 DXZ917577:DYQ917597 EHV917577:EIM917597 ERR917577:ESI917597 FBN917577:FCE917597 FLJ917577:FMA917597 FVF917577:FVW917597 GFB917577:GFS917597 GOX917577:GPO917597 GYT917577:GZK917597 HIP917577:HJG917597 HSL917577:HTC917597 ICH917577:ICY917597 IMD917577:IMU917597 IVZ917577:IWQ917597 JFV917577:JGM917597 JPR917577:JQI917597 JZN917577:KAE917597 KJJ917577:KKA917597 KTF917577:KTW917597 LDB917577:LDS917597 LMX917577:LNO917597 LWT917577:LXK917597 MGP917577:MHG917597 MQL917577:MRC917597 NAH917577:NAY917597 NKD917577:NKU917597 NTZ917577:NUQ917597 ODV917577:OEM917597 ONR917577:OOI917597 OXN917577:OYE917597 PHJ917577:PIA917597 PRF917577:PRW917597 QBB917577:QBS917597 QKX917577:QLO917597 QUT917577:QVK917597 REP917577:RFG917597 ROL917577:RPC917597 RYH917577:RYY917597 SID917577:SIU917597 SRZ917577:SSQ917597 TBV917577:TCM917597 TLR917577:TMI917597 TVN917577:TWE917597 UFJ917577:UGA917597 UPF917577:UPW917597 UZB917577:UZS917597 VIX917577:VJO917597 VST917577:VTK917597 WCP917577:WDG917597 WML917577:WNC917597 WWH917577:WWY917597 Z983113:AQ983133 JV983113:KM983133 TR983113:UI983133 ADN983113:AEE983133 ANJ983113:AOA983133 AXF983113:AXW983133 BHB983113:BHS983133 BQX983113:BRO983133 CAT983113:CBK983133 CKP983113:CLG983133 CUL983113:CVC983133 DEH983113:DEY983133 DOD983113:DOU983133 DXZ983113:DYQ983133 EHV983113:EIM983133 ERR983113:ESI983133 FBN983113:FCE983133 FLJ983113:FMA983133 FVF983113:FVW983133 GFB983113:GFS983133 GOX983113:GPO983133 GYT983113:GZK983133 HIP983113:HJG983133 HSL983113:HTC983133 ICH983113:ICY983133 IMD983113:IMU983133 IVZ983113:IWQ983133 JFV983113:JGM983133 JPR983113:JQI983133 JZN983113:KAE983133 KJJ983113:KKA983133 KTF983113:KTW983133 LDB983113:LDS983133 LMX983113:LNO983133 LWT983113:LXK983133 MGP983113:MHG983133 MQL983113:MRC983133 NAH983113:NAY983133 NKD983113:NKU983133 NTZ983113:NUQ983133 ODV983113:OEM983133 ONR983113:OOI983133 OXN983113:OYE983133 PHJ983113:PIA983133 PRF983113:PRW983133 QBB983113:QBS983133 QKX983113:QLO983133 QUT983113:QVK983133 REP983113:RFG983133 ROL983113:RPC983133 RYH983113:RYY983133 SID983113:SIU983133 SRZ983113:SSQ983133 TBV983113:TCM983133 TLR983113:TMI983133 TVN983113:TWE983133 UFJ983113:UGA983133 UPF983113:UPW983133 UZB983113:UZS983133 VIX983113:VJO983133 VST983113:VTK983133 WCP983113:WDG983133 WML983113:WNC983133 WWH983113:WWY983133 Z55:AQ60 JV55:KM60 TR55:UI60 ADN55:AEE60 ANJ55:AOA60 AXF55:AXW60 BHB55:BHS60 BQX55:BRO60 CAT55:CBK60 CKP55:CLG60 CUL55:CVC60 DEH55:DEY60 DOD55:DOU60 DXZ55:DYQ60 EHV55:EIM60 ERR55:ESI60 FBN55:FCE60 FLJ55:FMA60 FVF55:FVW60 GFB55:GFS60 GOX55:GPO60 GYT55:GZK60 HIP55:HJG60 HSL55:HTC60 ICH55:ICY60 IMD55:IMU60 IVZ55:IWQ60 JFV55:JGM60 JPR55:JQI60 JZN55:KAE60 KJJ55:KKA60 KTF55:KTW60 LDB55:LDS60 LMX55:LNO60 LWT55:LXK60 MGP55:MHG60 MQL55:MRC60 NAH55:NAY60 NKD55:NKU60 NTZ55:NUQ60 ODV55:OEM60 ONR55:OOI60 OXN55:OYE60 PHJ55:PIA60 PRF55:PRW60 QBB55:QBS60 QKX55:QLO60 QUT55:QVK60 REP55:RFG60 ROL55:RPC60 RYH55:RYY60 SID55:SIU60 SRZ55:SSQ60 TBV55:TCM60 TLR55:TMI60 TVN55:TWE60 UFJ55:UGA60 UPF55:UPW60 UZB55:UZS60 VIX55:VJO60 VST55:VTK60 WCP55:WDG60 WML55:WNC60 WWH55:WWY60 Z65591:AQ65596 JV65591:KM65596 TR65591:UI65596 ADN65591:AEE65596 ANJ65591:AOA65596 AXF65591:AXW65596 BHB65591:BHS65596 BQX65591:BRO65596 CAT65591:CBK65596 CKP65591:CLG65596 CUL65591:CVC65596 DEH65591:DEY65596 DOD65591:DOU65596 DXZ65591:DYQ65596 EHV65591:EIM65596 ERR65591:ESI65596 FBN65591:FCE65596 FLJ65591:FMA65596 FVF65591:FVW65596 GFB65591:GFS65596 GOX65591:GPO65596 GYT65591:GZK65596 HIP65591:HJG65596 HSL65591:HTC65596 ICH65591:ICY65596 IMD65591:IMU65596 IVZ65591:IWQ65596 JFV65591:JGM65596 JPR65591:JQI65596 JZN65591:KAE65596 KJJ65591:KKA65596 KTF65591:KTW65596 LDB65591:LDS65596 LMX65591:LNO65596 LWT65591:LXK65596 MGP65591:MHG65596 MQL65591:MRC65596 NAH65591:NAY65596 NKD65591:NKU65596 NTZ65591:NUQ65596 ODV65591:OEM65596 ONR65591:OOI65596 OXN65591:OYE65596 PHJ65591:PIA65596 PRF65591:PRW65596 QBB65591:QBS65596 QKX65591:QLO65596 QUT65591:QVK65596 REP65591:RFG65596 ROL65591:RPC65596 RYH65591:RYY65596 SID65591:SIU65596 SRZ65591:SSQ65596 TBV65591:TCM65596 TLR65591:TMI65596 TVN65591:TWE65596 UFJ65591:UGA65596 UPF65591:UPW65596 UZB65591:UZS65596 VIX65591:VJO65596 VST65591:VTK65596 WCP65591:WDG65596 WML65591:WNC65596 WWH65591:WWY65596 Z131127:AQ131132 JV131127:KM131132 TR131127:UI131132 ADN131127:AEE131132 ANJ131127:AOA131132 AXF131127:AXW131132 BHB131127:BHS131132 BQX131127:BRO131132 CAT131127:CBK131132 CKP131127:CLG131132 CUL131127:CVC131132 DEH131127:DEY131132 DOD131127:DOU131132 DXZ131127:DYQ131132 EHV131127:EIM131132 ERR131127:ESI131132 FBN131127:FCE131132 FLJ131127:FMA131132 FVF131127:FVW131132 GFB131127:GFS131132 GOX131127:GPO131132 GYT131127:GZK131132 HIP131127:HJG131132 HSL131127:HTC131132 ICH131127:ICY131132 IMD131127:IMU131132 IVZ131127:IWQ131132 JFV131127:JGM131132 JPR131127:JQI131132 JZN131127:KAE131132 KJJ131127:KKA131132 KTF131127:KTW131132 LDB131127:LDS131132 LMX131127:LNO131132 LWT131127:LXK131132 MGP131127:MHG131132 MQL131127:MRC131132 NAH131127:NAY131132 NKD131127:NKU131132 NTZ131127:NUQ131132 ODV131127:OEM131132 ONR131127:OOI131132 OXN131127:OYE131132 PHJ131127:PIA131132 PRF131127:PRW131132 QBB131127:QBS131132 QKX131127:QLO131132 QUT131127:QVK131132 REP131127:RFG131132 ROL131127:RPC131132 RYH131127:RYY131132 SID131127:SIU131132 SRZ131127:SSQ131132 TBV131127:TCM131132 TLR131127:TMI131132 TVN131127:TWE131132 UFJ131127:UGA131132 UPF131127:UPW131132 UZB131127:UZS131132 VIX131127:VJO131132 VST131127:VTK131132 WCP131127:WDG131132 WML131127:WNC131132 WWH131127:WWY131132 Z196663:AQ196668 JV196663:KM196668 TR196663:UI196668 ADN196663:AEE196668 ANJ196663:AOA196668 AXF196663:AXW196668 BHB196663:BHS196668 BQX196663:BRO196668 CAT196663:CBK196668 CKP196663:CLG196668 CUL196663:CVC196668 DEH196663:DEY196668 DOD196663:DOU196668 DXZ196663:DYQ196668 EHV196663:EIM196668 ERR196663:ESI196668 FBN196663:FCE196668 FLJ196663:FMA196668 FVF196663:FVW196668 GFB196663:GFS196668 GOX196663:GPO196668 GYT196663:GZK196668 HIP196663:HJG196668 HSL196663:HTC196668 ICH196663:ICY196668 IMD196663:IMU196668 IVZ196663:IWQ196668 JFV196663:JGM196668 JPR196663:JQI196668 JZN196663:KAE196668 KJJ196663:KKA196668 KTF196663:KTW196668 LDB196663:LDS196668 LMX196663:LNO196668 LWT196663:LXK196668 MGP196663:MHG196668 MQL196663:MRC196668 NAH196663:NAY196668 NKD196663:NKU196668 NTZ196663:NUQ196668 ODV196663:OEM196668 ONR196663:OOI196668 OXN196663:OYE196668 PHJ196663:PIA196668 PRF196663:PRW196668 QBB196663:QBS196668 QKX196663:QLO196668 QUT196663:QVK196668 REP196663:RFG196668 ROL196663:RPC196668 RYH196663:RYY196668 SID196663:SIU196668 SRZ196663:SSQ196668 TBV196663:TCM196668 TLR196663:TMI196668 TVN196663:TWE196668 UFJ196663:UGA196668 UPF196663:UPW196668 UZB196663:UZS196668 VIX196663:VJO196668 VST196663:VTK196668 WCP196663:WDG196668 WML196663:WNC196668 WWH196663:WWY196668 Z262199:AQ262204 JV262199:KM262204 TR262199:UI262204 ADN262199:AEE262204 ANJ262199:AOA262204 AXF262199:AXW262204 BHB262199:BHS262204 BQX262199:BRO262204 CAT262199:CBK262204 CKP262199:CLG262204 CUL262199:CVC262204 DEH262199:DEY262204 DOD262199:DOU262204 DXZ262199:DYQ262204 EHV262199:EIM262204 ERR262199:ESI262204 FBN262199:FCE262204 FLJ262199:FMA262204 FVF262199:FVW262204 GFB262199:GFS262204 GOX262199:GPO262204 GYT262199:GZK262204 HIP262199:HJG262204 HSL262199:HTC262204 ICH262199:ICY262204 IMD262199:IMU262204 IVZ262199:IWQ262204 JFV262199:JGM262204 JPR262199:JQI262204 JZN262199:KAE262204 KJJ262199:KKA262204 KTF262199:KTW262204 LDB262199:LDS262204 LMX262199:LNO262204 LWT262199:LXK262204 MGP262199:MHG262204 MQL262199:MRC262204 NAH262199:NAY262204 NKD262199:NKU262204 NTZ262199:NUQ262204 ODV262199:OEM262204 ONR262199:OOI262204 OXN262199:OYE262204 PHJ262199:PIA262204 PRF262199:PRW262204 QBB262199:QBS262204 QKX262199:QLO262204 QUT262199:QVK262204 REP262199:RFG262204 ROL262199:RPC262204 RYH262199:RYY262204 SID262199:SIU262204 SRZ262199:SSQ262204 TBV262199:TCM262204 TLR262199:TMI262204 TVN262199:TWE262204 UFJ262199:UGA262204 UPF262199:UPW262204 UZB262199:UZS262204 VIX262199:VJO262204 VST262199:VTK262204 WCP262199:WDG262204 WML262199:WNC262204 WWH262199:WWY262204 Z327735:AQ327740 JV327735:KM327740 TR327735:UI327740 ADN327735:AEE327740 ANJ327735:AOA327740 AXF327735:AXW327740 BHB327735:BHS327740 BQX327735:BRO327740 CAT327735:CBK327740 CKP327735:CLG327740 CUL327735:CVC327740 DEH327735:DEY327740 DOD327735:DOU327740 DXZ327735:DYQ327740 EHV327735:EIM327740 ERR327735:ESI327740 FBN327735:FCE327740 FLJ327735:FMA327740 FVF327735:FVW327740 GFB327735:GFS327740 GOX327735:GPO327740 GYT327735:GZK327740 HIP327735:HJG327740 HSL327735:HTC327740 ICH327735:ICY327740 IMD327735:IMU327740 IVZ327735:IWQ327740 JFV327735:JGM327740 JPR327735:JQI327740 JZN327735:KAE327740 KJJ327735:KKA327740 KTF327735:KTW327740 LDB327735:LDS327740 LMX327735:LNO327740 LWT327735:LXK327740 MGP327735:MHG327740 MQL327735:MRC327740 NAH327735:NAY327740 NKD327735:NKU327740 NTZ327735:NUQ327740 ODV327735:OEM327740 ONR327735:OOI327740 OXN327735:OYE327740 PHJ327735:PIA327740 PRF327735:PRW327740 QBB327735:QBS327740 QKX327735:QLO327740 QUT327735:QVK327740 REP327735:RFG327740 ROL327735:RPC327740 RYH327735:RYY327740 SID327735:SIU327740 SRZ327735:SSQ327740 TBV327735:TCM327740 TLR327735:TMI327740 TVN327735:TWE327740 UFJ327735:UGA327740 UPF327735:UPW327740 UZB327735:UZS327740 VIX327735:VJO327740 VST327735:VTK327740 WCP327735:WDG327740 WML327735:WNC327740 WWH327735:WWY327740 Z393271:AQ393276 JV393271:KM393276 TR393271:UI393276 ADN393271:AEE393276 ANJ393271:AOA393276 AXF393271:AXW393276 BHB393271:BHS393276 BQX393271:BRO393276 CAT393271:CBK393276 CKP393271:CLG393276 CUL393271:CVC393276 DEH393271:DEY393276 DOD393271:DOU393276 DXZ393271:DYQ393276 EHV393271:EIM393276 ERR393271:ESI393276 FBN393271:FCE393276 FLJ393271:FMA393276 FVF393271:FVW393276 GFB393271:GFS393276 GOX393271:GPO393276 GYT393271:GZK393276 HIP393271:HJG393276 HSL393271:HTC393276 ICH393271:ICY393276 IMD393271:IMU393276 IVZ393271:IWQ393276 JFV393271:JGM393276 JPR393271:JQI393276 JZN393271:KAE393276 KJJ393271:KKA393276 KTF393271:KTW393276 LDB393271:LDS393276 LMX393271:LNO393276 LWT393271:LXK393276 MGP393271:MHG393276 MQL393271:MRC393276 NAH393271:NAY393276 NKD393271:NKU393276 NTZ393271:NUQ393276 ODV393271:OEM393276 ONR393271:OOI393276 OXN393271:OYE393276 PHJ393271:PIA393276 PRF393271:PRW393276 QBB393271:QBS393276 QKX393271:QLO393276 QUT393271:QVK393276 REP393271:RFG393276 ROL393271:RPC393276 RYH393271:RYY393276 SID393271:SIU393276 SRZ393271:SSQ393276 TBV393271:TCM393276 TLR393271:TMI393276 TVN393271:TWE393276 UFJ393271:UGA393276 UPF393271:UPW393276 UZB393271:UZS393276 VIX393271:VJO393276 VST393271:VTK393276 WCP393271:WDG393276 WML393271:WNC393276 WWH393271:WWY393276 Z458807:AQ458812 JV458807:KM458812 TR458807:UI458812 ADN458807:AEE458812 ANJ458807:AOA458812 AXF458807:AXW458812 BHB458807:BHS458812 BQX458807:BRO458812 CAT458807:CBK458812 CKP458807:CLG458812 CUL458807:CVC458812 DEH458807:DEY458812 DOD458807:DOU458812 DXZ458807:DYQ458812 EHV458807:EIM458812 ERR458807:ESI458812 FBN458807:FCE458812 FLJ458807:FMA458812 FVF458807:FVW458812 GFB458807:GFS458812 GOX458807:GPO458812 GYT458807:GZK458812 HIP458807:HJG458812 HSL458807:HTC458812 ICH458807:ICY458812 IMD458807:IMU458812 IVZ458807:IWQ458812 JFV458807:JGM458812 JPR458807:JQI458812 JZN458807:KAE458812 KJJ458807:KKA458812 KTF458807:KTW458812 LDB458807:LDS458812 LMX458807:LNO458812 LWT458807:LXK458812 MGP458807:MHG458812 MQL458807:MRC458812 NAH458807:NAY458812 NKD458807:NKU458812 NTZ458807:NUQ458812 ODV458807:OEM458812 ONR458807:OOI458812 OXN458807:OYE458812 PHJ458807:PIA458812 PRF458807:PRW458812 QBB458807:QBS458812 QKX458807:QLO458812 QUT458807:QVK458812 REP458807:RFG458812 ROL458807:RPC458812 RYH458807:RYY458812 SID458807:SIU458812 SRZ458807:SSQ458812 TBV458807:TCM458812 TLR458807:TMI458812 TVN458807:TWE458812 UFJ458807:UGA458812 UPF458807:UPW458812 UZB458807:UZS458812 VIX458807:VJO458812 VST458807:VTK458812 WCP458807:WDG458812 WML458807:WNC458812 WWH458807:WWY458812 Z524343:AQ524348 JV524343:KM524348 TR524343:UI524348 ADN524343:AEE524348 ANJ524343:AOA524348 AXF524343:AXW524348 BHB524343:BHS524348 BQX524343:BRO524348 CAT524343:CBK524348 CKP524343:CLG524348 CUL524343:CVC524348 DEH524343:DEY524348 DOD524343:DOU524348 DXZ524343:DYQ524348 EHV524343:EIM524348 ERR524343:ESI524348 FBN524343:FCE524348 FLJ524343:FMA524348 FVF524343:FVW524348 GFB524343:GFS524348 GOX524343:GPO524348 GYT524343:GZK524348 HIP524343:HJG524348 HSL524343:HTC524348 ICH524343:ICY524348 IMD524343:IMU524348 IVZ524343:IWQ524348 JFV524343:JGM524348 JPR524343:JQI524348 JZN524343:KAE524348 KJJ524343:KKA524348 KTF524343:KTW524348 LDB524343:LDS524348 LMX524343:LNO524348 LWT524343:LXK524348 MGP524343:MHG524348 MQL524343:MRC524348 NAH524343:NAY524348 NKD524343:NKU524348 NTZ524343:NUQ524348 ODV524343:OEM524348 ONR524343:OOI524348 OXN524343:OYE524348 PHJ524343:PIA524348 PRF524343:PRW524348 QBB524343:QBS524348 QKX524343:QLO524348 QUT524343:QVK524348 REP524343:RFG524348 ROL524343:RPC524348 RYH524343:RYY524348 SID524343:SIU524348 SRZ524343:SSQ524348 TBV524343:TCM524348 TLR524343:TMI524348 TVN524343:TWE524348 UFJ524343:UGA524348 UPF524343:UPW524348 UZB524343:UZS524348 VIX524343:VJO524348 VST524343:VTK524348 WCP524343:WDG524348 WML524343:WNC524348 WWH524343:WWY524348 Z589879:AQ589884 JV589879:KM589884 TR589879:UI589884 ADN589879:AEE589884 ANJ589879:AOA589884 AXF589879:AXW589884 BHB589879:BHS589884 BQX589879:BRO589884 CAT589879:CBK589884 CKP589879:CLG589884 CUL589879:CVC589884 DEH589879:DEY589884 DOD589879:DOU589884 DXZ589879:DYQ589884 EHV589879:EIM589884 ERR589879:ESI589884 FBN589879:FCE589884 FLJ589879:FMA589884 FVF589879:FVW589884 GFB589879:GFS589884 GOX589879:GPO589884 GYT589879:GZK589884 HIP589879:HJG589884 HSL589879:HTC589884 ICH589879:ICY589884 IMD589879:IMU589884 IVZ589879:IWQ589884 JFV589879:JGM589884 JPR589879:JQI589884 JZN589879:KAE589884 KJJ589879:KKA589884 KTF589879:KTW589884 LDB589879:LDS589884 LMX589879:LNO589884 LWT589879:LXK589884 MGP589879:MHG589884 MQL589879:MRC589884 NAH589879:NAY589884 NKD589879:NKU589884 NTZ589879:NUQ589884 ODV589879:OEM589884 ONR589879:OOI589884 OXN589879:OYE589884 PHJ589879:PIA589884 PRF589879:PRW589884 QBB589879:QBS589884 QKX589879:QLO589884 QUT589879:QVK589884 REP589879:RFG589884 ROL589879:RPC589884 RYH589879:RYY589884 SID589879:SIU589884 SRZ589879:SSQ589884 TBV589879:TCM589884 TLR589879:TMI589884 TVN589879:TWE589884 UFJ589879:UGA589884 UPF589879:UPW589884 UZB589879:UZS589884 VIX589879:VJO589884 VST589879:VTK589884 WCP589879:WDG589884 WML589879:WNC589884 WWH589879:WWY589884 Z655415:AQ655420 JV655415:KM655420 TR655415:UI655420 ADN655415:AEE655420 ANJ655415:AOA655420 AXF655415:AXW655420 BHB655415:BHS655420 BQX655415:BRO655420 CAT655415:CBK655420 CKP655415:CLG655420 CUL655415:CVC655420 DEH655415:DEY655420 DOD655415:DOU655420 DXZ655415:DYQ655420 EHV655415:EIM655420 ERR655415:ESI655420 FBN655415:FCE655420 FLJ655415:FMA655420 FVF655415:FVW655420 GFB655415:GFS655420 GOX655415:GPO655420 GYT655415:GZK655420 HIP655415:HJG655420 HSL655415:HTC655420 ICH655415:ICY655420 IMD655415:IMU655420 IVZ655415:IWQ655420 JFV655415:JGM655420 JPR655415:JQI655420 JZN655415:KAE655420 KJJ655415:KKA655420 KTF655415:KTW655420 LDB655415:LDS655420 LMX655415:LNO655420 LWT655415:LXK655420 MGP655415:MHG655420 MQL655415:MRC655420 NAH655415:NAY655420 NKD655415:NKU655420 NTZ655415:NUQ655420 ODV655415:OEM655420 ONR655415:OOI655420 OXN655415:OYE655420 PHJ655415:PIA655420 PRF655415:PRW655420 QBB655415:QBS655420 QKX655415:QLO655420 QUT655415:QVK655420 REP655415:RFG655420 ROL655415:RPC655420 RYH655415:RYY655420 SID655415:SIU655420 SRZ655415:SSQ655420 TBV655415:TCM655420 TLR655415:TMI655420 TVN655415:TWE655420 UFJ655415:UGA655420 UPF655415:UPW655420 UZB655415:UZS655420 VIX655415:VJO655420 VST655415:VTK655420 WCP655415:WDG655420 WML655415:WNC655420 WWH655415:WWY655420 Z720951:AQ720956 JV720951:KM720956 TR720951:UI720956 ADN720951:AEE720956 ANJ720951:AOA720956 AXF720951:AXW720956 BHB720951:BHS720956 BQX720951:BRO720956 CAT720951:CBK720956 CKP720951:CLG720956 CUL720951:CVC720956 DEH720951:DEY720956 DOD720951:DOU720956 DXZ720951:DYQ720956 EHV720951:EIM720956 ERR720951:ESI720956 FBN720951:FCE720956 FLJ720951:FMA720956 FVF720951:FVW720956 GFB720951:GFS720956 GOX720951:GPO720956 GYT720951:GZK720956 HIP720951:HJG720956 HSL720951:HTC720956 ICH720951:ICY720956 IMD720951:IMU720956 IVZ720951:IWQ720956 JFV720951:JGM720956 JPR720951:JQI720956 JZN720951:KAE720956 KJJ720951:KKA720956 KTF720951:KTW720956 LDB720951:LDS720956 LMX720951:LNO720956 LWT720951:LXK720956 MGP720951:MHG720956 MQL720951:MRC720956 NAH720951:NAY720956 NKD720951:NKU720956 NTZ720951:NUQ720956 ODV720951:OEM720956 ONR720951:OOI720956 OXN720951:OYE720956 PHJ720951:PIA720956 PRF720951:PRW720956 QBB720951:QBS720956 QKX720951:QLO720956 QUT720951:QVK720956 REP720951:RFG720956 ROL720951:RPC720956 RYH720951:RYY720956 SID720951:SIU720956 SRZ720951:SSQ720956 TBV720951:TCM720956 TLR720951:TMI720956 TVN720951:TWE720956 UFJ720951:UGA720956 UPF720951:UPW720956 UZB720951:UZS720956 VIX720951:VJO720956 VST720951:VTK720956 WCP720951:WDG720956 WML720951:WNC720956 WWH720951:WWY720956 Z786487:AQ786492 JV786487:KM786492 TR786487:UI786492 ADN786487:AEE786492 ANJ786487:AOA786492 AXF786487:AXW786492 BHB786487:BHS786492 BQX786487:BRO786492 CAT786487:CBK786492 CKP786487:CLG786492 CUL786487:CVC786492 DEH786487:DEY786492 DOD786487:DOU786492 DXZ786487:DYQ786492 EHV786487:EIM786492 ERR786487:ESI786492 FBN786487:FCE786492 FLJ786487:FMA786492 FVF786487:FVW786492 GFB786487:GFS786492 GOX786487:GPO786492 GYT786487:GZK786492 HIP786487:HJG786492 HSL786487:HTC786492 ICH786487:ICY786492 IMD786487:IMU786492 IVZ786487:IWQ786492 JFV786487:JGM786492 JPR786487:JQI786492 JZN786487:KAE786492 KJJ786487:KKA786492 KTF786487:KTW786492 LDB786487:LDS786492 LMX786487:LNO786492 LWT786487:LXK786492 MGP786487:MHG786492 MQL786487:MRC786492 NAH786487:NAY786492 NKD786487:NKU786492 NTZ786487:NUQ786492 ODV786487:OEM786492 ONR786487:OOI786492 OXN786487:OYE786492 PHJ786487:PIA786492 PRF786487:PRW786492 QBB786487:QBS786492 QKX786487:QLO786492 QUT786487:QVK786492 REP786487:RFG786492 ROL786487:RPC786492 RYH786487:RYY786492 SID786487:SIU786492 SRZ786487:SSQ786492 TBV786487:TCM786492 TLR786487:TMI786492 TVN786487:TWE786492 UFJ786487:UGA786492 UPF786487:UPW786492 UZB786487:UZS786492 VIX786487:VJO786492 VST786487:VTK786492 WCP786487:WDG786492 WML786487:WNC786492 WWH786487:WWY786492 Z852023:AQ852028 JV852023:KM852028 TR852023:UI852028 ADN852023:AEE852028 ANJ852023:AOA852028 AXF852023:AXW852028 BHB852023:BHS852028 BQX852023:BRO852028 CAT852023:CBK852028 CKP852023:CLG852028 CUL852023:CVC852028 DEH852023:DEY852028 DOD852023:DOU852028 DXZ852023:DYQ852028 EHV852023:EIM852028 ERR852023:ESI852028 FBN852023:FCE852028 FLJ852023:FMA852028 FVF852023:FVW852028 GFB852023:GFS852028 GOX852023:GPO852028 GYT852023:GZK852028 HIP852023:HJG852028 HSL852023:HTC852028 ICH852023:ICY852028 IMD852023:IMU852028 IVZ852023:IWQ852028 JFV852023:JGM852028 JPR852023:JQI852028 JZN852023:KAE852028 KJJ852023:KKA852028 KTF852023:KTW852028 LDB852023:LDS852028 LMX852023:LNO852028 LWT852023:LXK852028 MGP852023:MHG852028 MQL852023:MRC852028 NAH852023:NAY852028 NKD852023:NKU852028 NTZ852023:NUQ852028 ODV852023:OEM852028 ONR852023:OOI852028 OXN852023:OYE852028 PHJ852023:PIA852028 PRF852023:PRW852028 QBB852023:QBS852028 QKX852023:QLO852028 QUT852023:QVK852028 REP852023:RFG852028 ROL852023:RPC852028 RYH852023:RYY852028 SID852023:SIU852028 SRZ852023:SSQ852028 TBV852023:TCM852028 TLR852023:TMI852028 TVN852023:TWE852028 UFJ852023:UGA852028 UPF852023:UPW852028 UZB852023:UZS852028 VIX852023:VJO852028 VST852023:VTK852028 WCP852023:WDG852028 WML852023:WNC852028 WWH852023:WWY852028 Z917559:AQ917564 JV917559:KM917564 TR917559:UI917564 ADN917559:AEE917564 ANJ917559:AOA917564 AXF917559:AXW917564 BHB917559:BHS917564 BQX917559:BRO917564 CAT917559:CBK917564 CKP917559:CLG917564 CUL917559:CVC917564 DEH917559:DEY917564 DOD917559:DOU917564 DXZ917559:DYQ917564 EHV917559:EIM917564 ERR917559:ESI917564 FBN917559:FCE917564 FLJ917559:FMA917564 FVF917559:FVW917564 GFB917559:GFS917564 GOX917559:GPO917564 GYT917559:GZK917564 HIP917559:HJG917564 HSL917559:HTC917564 ICH917559:ICY917564 IMD917559:IMU917564 IVZ917559:IWQ917564 JFV917559:JGM917564 JPR917559:JQI917564 JZN917559:KAE917564 KJJ917559:KKA917564 KTF917559:KTW917564 LDB917559:LDS917564 LMX917559:LNO917564 LWT917559:LXK917564 MGP917559:MHG917564 MQL917559:MRC917564 NAH917559:NAY917564 NKD917559:NKU917564 NTZ917559:NUQ917564 ODV917559:OEM917564 ONR917559:OOI917564 OXN917559:OYE917564 PHJ917559:PIA917564 PRF917559:PRW917564 QBB917559:QBS917564 QKX917559:QLO917564 QUT917559:QVK917564 REP917559:RFG917564 ROL917559:RPC917564 RYH917559:RYY917564 SID917559:SIU917564 SRZ917559:SSQ917564 TBV917559:TCM917564 TLR917559:TMI917564 TVN917559:TWE917564 UFJ917559:UGA917564 UPF917559:UPW917564 UZB917559:UZS917564 VIX917559:VJO917564 VST917559:VTK917564 WCP917559:WDG917564 WML917559:WNC917564 WWH917559:WWY917564 Z983095:AQ983100 JV983095:KM983100 TR983095:UI983100 ADN983095:AEE983100 ANJ983095:AOA983100 AXF983095:AXW983100 BHB983095:BHS983100 BQX983095:BRO983100 CAT983095:CBK983100 CKP983095:CLG983100 CUL983095:CVC983100 DEH983095:DEY983100 DOD983095:DOU983100 DXZ983095:DYQ983100 EHV983095:EIM983100 ERR983095:ESI983100 FBN983095:FCE983100 FLJ983095:FMA983100 FVF983095:FVW983100 GFB983095:GFS983100 GOX983095:GPO983100 GYT983095:GZK983100 HIP983095:HJG983100 HSL983095:HTC983100 ICH983095:ICY983100 IMD983095:IMU983100 IVZ983095:IWQ983100 JFV983095:JGM983100 JPR983095:JQI983100 JZN983095:KAE983100 KJJ983095:KKA983100 KTF983095:KTW983100 LDB983095:LDS983100 LMX983095:LNO983100 LWT983095:LXK983100 MGP983095:MHG983100 MQL983095:MRC983100 NAH983095:NAY983100 NKD983095:NKU983100 NTZ983095:NUQ983100 ODV983095:OEM983100 ONR983095:OOI983100 OXN983095:OYE983100 PHJ983095:PIA983100 PRF983095:PRW983100 QBB983095:QBS983100 QKX983095:QLO983100 QUT983095:QVK983100 REP983095:RFG983100 ROL983095:RPC983100 RYH983095:RYY983100 SID983095:SIU983100 SRZ983095:SSQ983100 TBV983095:TCM983100 TLR983095:TMI983100 TVN983095:TWE983100 UFJ983095:UGA983100 UPF983095:UPW983100 UZB983095:UZS983100 VIX983095:VJO983100 VST983095:VTK983100 WCP983095:WDG983100 WML983095:WNC983100 WWH983095:WWY983100 Z21:AQ44 JV21:KM44 TR21:UI44 ADN21:AEE44 ANJ21:AOA44 AXF21:AXW44 BHB21:BHS44 BQX21:BRO44 CAT21:CBK44 CKP21:CLG44 CUL21:CVC44 DEH21:DEY44 DOD21:DOU44 DXZ21:DYQ44 EHV21:EIM44 ERR21:ESI44 FBN21:FCE44 FLJ21:FMA44 FVF21:FVW44 GFB21:GFS44 GOX21:GPO44 GYT21:GZK44 HIP21:HJG44 HSL21:HTC44 ICH21:ICY44 IMD21:IMU44 IVZ21:IWQ44 JFV21:JGM44 JPR21:JQI44 JZN21:KAE44 KJJ21:KKA44 KTF21:KTW44 LDB21:LDS44 LMX21:LNO44 LWT21:LXK44 MGP21:MHG44 MQL21:MRC44 NAH21:NAY44 NKD21:NKU44 NTZ21:NUQ44 ODV21:OEM44 ONR21:OOI44 OXN21:OYE44 PHJ21:PIA44 PRF21:PRW44 QBB21:QBS44 QKX21:QLO44 QUT21:QVK44 REP21:RFG44 ROL21:RPC44 RYH21:RYY44 SID21:SIU44 SRZ21:SSQ44 TBV21:TCM44 TLR21:TMI44 TVN21:TWE44 UFJ21:UGA44 UPF21:UPW44 UZB21:UZS44 VIX21:VJO44 VST21:VTK44 WCP21:WDG44 WML21:WNC44 WWH21:WWY44 Z65557:AQ65580 JV65557:KM65580 TR65557:UI65580 ADN65557:AEE65580 ANJ65557:AOA65580 AXF65557:AXW65580 BHB65557:BHS65580 BQX65557:BRO65580 CAT65557:CBK65580 CKP65557:CLG65580 CUL65557:CVC65580 DEH65557:DEY65580 DOD65557:DOU65580 DXZ65557:DYQ65580 EHV65557:EIM65580 ERR65557:ESI65580 FBN65557:FCE65580 FLJ65557:FMA65580 FVF65557:FVW65580 GFB65557:GFS65580 GOX65557:GPO65580 GYT65557:GZK65580 HIP65557:HJG65580 HSL65557:HTC65580 ICH65557:ICY65580 IMD65557:IMU65580 IVZ65557:IWQ65580 JFV65557:JGM65580 JPR65557:JQI65580 JZN65557:KAE65580 KJJ65557:KKA65580 KTF65557:KTW65580 LDB65557:LDS65580 LMX65557:LNO65580 LWT65557:LXK65580 MGP65557:MHG65580 MQL65557:MRC65580 NAH65557:NAY65580 NKD65557:NKU65580 NTZ65557:NUQ65580 ODV65557:OEM65580 ONR65557:OOI65580 OXN65557:OYE65580 PHJ65557:PIA65580 PRF65557:PRW65580 QBB65557:QBS65580 QKX65557:QLO65580 QUT65557:QVK65580 REP65557:RFG65580 ROL65557:RPC65580 RYH65557:RYY65580 SID65557:SIU65580 SRZ65557:SSQ65580 TBV65557:TCM65580 TLR65557:TMI65580 TVN65557:TWE65580 UFJ65557:UGA65580 UPF65557:UPW65580 UZB65557:UZS65580 VIX65557:VJO65580 VST65557:VTK65580 WCP65557:WDG65580 WML65557:WNC65580 WWH65557:WWY65580 Z131093:AQ131116 JV131093:KM131116 TR131093:UI131116 ADN131093:AEE131116 ANJ131093:AOA131116 AXF131093:AXW131116 BHB131093:BHS131116 BQX131093:BRO131116 CAT131093:CBK131116 CKP131093:CLG131116 CUL131093:CVC131116 DEH131093:DEY131116 DOD131093:DOU131116 DXZ131093:DYQ131116 EHV131093:EIM131116 ERR131093:ESI131116 FBN131093:FCE131116 FLJ131093:FMA131116 FVF131093:FVW131116 GFB131093:GFS131116 GOX131093:GPO131116 GYT131093:GZK131116 HIP131093:HJG131116 HSL131093:HTC131116 ICH131093:ICY131116 IMD131093:IMU131116 IVZ131093:IWQ131116 JFV131093:JGM131116 JPR131093:JQI131116 JZN131093:KAE131116 KJJ131093:KKA131116 KTF131093:KTW131116 LDB131093:LDS131116 LMX131093:LNO131116 LWT131093:LXK131116 MGP131093:MHG131116 MQL131093:MRC131116 NAH131093:NAY131116 NKD131093:NKU131116 NTZ131093:NUQ131116 ODV131093:OEM131116 ONR131093:OOI131116 OXN131093:OYE131116 PHJ131093:PIA131116 PRF131093:PRW131116 QBB131093:QBS131116 QKX131093:QLO131116 QUT131093:QVK131116 REP131093:RFG131116 ROL131093:RPC131116 RYH131093:RYY131116 SID131093:SIU131116 SRZ131093:SSQ131116 TBV131093:TCM131116 TLR131093:TMI131116 TVN131093:TWE131116 UFJ131093:UGA131116 UPF131093:UPW131116 UZB131093:UZS131116 VIX131093:VJO131116 VST131093:VTK131116 WCP131093:WDG131116 WML131093:WNC131116 WWH131093:WWY131116 Z196629:AQ196652 JV196629:KM196652 TR196629:UI196652 ADN196629:AEE196652 ANJ196629:AOA196652 AXF196629:AXW196652 BHB196629:BHS196652 BQX196629:BRO196652 CAT196629:CBK196652 CKP196629:CLG196652 CUL196629:CVC196652 DEH196629:DEY196652 DOD196629:DOU196652 DXZ196629:DYQ196652 EHV196629:EIM196652 ERR196629:ESI196652 FBN196629:FCE196652 FLJ196629:FMA196652 FVF196629:FVW196652 GFB196629:GFS196652 GOX196629:GPO196652 GYT196629:GZK196652 HIP196629:HJG196652 HSL196629:HTC196652 ICH196629:ICY196652 IMD196629:IMU196652 IVZ196629:IWQ196652 JFV196629:JGM196652 JPR196629:JQI196652 JZN196629:KAE196652 KJJ196629:KKA196652 KTF196629:KTW196652 LDB196629:LDS196652 LMX196629:LNO196652 LWT196629:LXK196652 MGP196629:MHG196652 MQL196629:MRC196652 NAH196629:NAY196652 NKD196629:NKU196652 NTZ196629:NUQ196652 ODV196629:OEM196652 ONR196629:OOI196652 OXN196629:OYE196652 PHJ196629:PIA196652 PRF196629:PRW196652 QBB196629:QBS196652 QKX196629:QLO196652 QUT196629:QVK196652 REP196629:RFG196652 ROL196629:RPC196652 RYH196629:RYY196652 SID196629:SIU196652 SRZ196629:SSQ196652 TBV196629:TCM196652 TLR196629:TMI196652 TVN196629:TWE196652 UFJ196629:UGA196652 UPF196629:UPW196652 UZB196629:UZS196652 VIX196629:VJO196652 VST196629:VTK196652 WCP196629:WDG196652 WML196629:WNC196652 WWH196629:WWY196652 Z262165:AQ262188 JV262165:KM262188 TR262165:UI262188 ADN262165:AEE262188 ANJ262165:AOA262188 AXF262165:AXW262188 BHB262165:BHS262188 BQX262165:BRO262188 CAT262165:CBK262188 CKP262165:CLG262188 CUL262165:CVC262188 DEH262165:DEY262188 DOD262165:DOU262188 DXZ262165:DYQ262188 EHV262165:EIM262188 ERR262165:ESI262188 FBN262165:FCE262188 FLJ262165:FMA262188 FVF262165:FVW262188 GFB262165:GFS262188 GOX262165:GPO262188 GYT262165:GZK262188 HIP262165:HJG262188 HSL262165:HTC262188 ICH262165:ICY262188 IMD262165:IMU262188 IVZ262165:IWQ262188 JFV262165:JGM262188 JPR262165:JQI262188 JZN262165:KAE262188 KJJ262165:KKA262188 KTF262165:KTW262188 LDB262165:LDS262188 LMX262165:LNO262188 LWT262165:LXK262188 MGP262165:MHG262188 MQL262165:MRC262188 NAH262165:NAY262188 NKD262165:NKU262188 NTZ262165:NUQ262188 ODV262165:OEM262188 ONR262165:OOI262188 OXN262165:OYE262188 PHJ262165:PIA262188 PRF262165:PRW262188 QBB262165:QBS262188 QKX262165:QLO262188 QUT262165:QVK262188 REP262165:RFG262188 ROL262165:RPC262188 RYH262165:RYY262188 SID262165:SIU262188 SRZ262165:SSQ262188 TBV262165:TCM262188 TLR262165:TMI262188 TVN262165:TWE262188 UFJ262165:UGA262188 UPF262165:UPW262188 UZB262165:UZS262188 VIX262165:VJO262188 VST262165:VTK262188 WCP262165:WDG262188 WML262165:WNC262188 WWH262165:WWY262188 Z327701:AQ327724 JV327701:KM327724 TR327701:UI327724 ADN327701:AEE327724 ANJ327701:AOA327724 AXF327701:AXW327724 BHB327701:BHS327724 BQX327701:BRO327724 CAT327701:CBK327724 CKP327701:CLG327724 CUL327701:CVC327724 DEH327701:DEY327724 DOD327701:DOU327724 DXZ327701:DYQ327724 EHV327701:EIM327724 ERR327701:ESI327724 FBN327701:FCE327724 FLJ327701:FMA327724 FVF327701:FVW327724 GFB327701:GFS327724 GOX327701:GPO327724 GYT327701:GZK327724 HIP327701:HJG327724 HSL327701:HTC327724 ICH327701:ICY327724 IMD327701:IMU327724 IVZ327701:IWQ327724 JFV327701:JGM327724 JPR327701:JQI327724 JZN327701:KAE327724 KJJ327701:KKA327724 KTF327701:KTW327724 LDB327701:LDS327724 LMX327701:LNO327724 LWT327701:LXK327724 MGP327701:MHG327724 MQL327701:MRC327724 NAH327701:NAY327724 NKD327701:NKU327724 NTZ327701:NUQ327724 ODV327701:OEM327724 ONR327701:OOI327724 OXN327701:OYE327724 PHJ327701:PIA327724 PRF327701:PRW327724 QBB327701:QBS327724 QKX327701:QLO327724 QUT327701:QVK327724 REP327701:RFG327724 ROL327701:RPC327724 RYH327701:RYY327724 SID327701:SIU327724 SRZ327701:SSQ327724 TBV327701:TCM327724 TLR327701:TMI327724 TVN327701:TWE327724 UFJ327701:UGA327724 UPF327701:UPW327724 UZB327701:UZS327724 VIX327701:VJO327724 VST327701:VTK327724 WCP327701:WDG327724 WML327701:WNC327724 WWH327701:WWY327724 Z393237:AQ393260 JV393237:KM393260 TR393237:UI393260 ADN393237:AEE393260 ANJ393237:AOA393260 AXF393237:AXW393260 BHB393237:BHS393260 BQX393237:BRO393260 CAT393237:CBK393260 CKP393237:CLG393260 CUL393237:CVC393260 DEH393237:DEY393260 DOD393237:DOU393260 DXZ393237:DYQ393260 EHV393237:EIM393260 ERR393237:ESI393260 FBN393237:FCE393260 FLJ393237:FMA393260 FVF393237:FVW393260 GFB393237:GFS393260 GOX393237:GPO393260 GYT393237:GZK393260 HIP393237:HJG393260 HSL393237:HTC393260 ICH393237:ICY393260 IMD393237:IMU393260 IVZ393237:IWQ393260 JFV393237:JGM393260 JPR393237:JQI393260 JZN393237:KAE393260 KJJ393237:KKA393260 KTF393237:KTW393260 LDB393237:LDS393260 LMX393237:LNO393260 LWT393237:LXK393260 MGP393237:MHG393260 MQL393237:MRC393260 NAH393237:NAY393260 NKD393237:NKU393260 NTZ393237:NUQ393260 ODV393237:OEM393260 ONR393237:OOI393260 OXN393237:OYE393260 PHJ393237:PIA393260 PRF393237:PRW393260 QBB393237:QBS393260 QKX393237:QLO393260 QUT393237:QVK393260 REP393237:RFG393260 ROL393237:RPC393260 RYH393237:RYY393260 SID393237:SIU393260 SRZ393237:SSQ393260 TBV393237:TCM393260 TLR393237:TMI393260 TVN393237:TWE393260 UFJ393237:UGA393260 UPF393237:UPW393260 UZB393237:UZS393260 VIX393237:VJO393260 VST393237:VTK393260 WCP393237:WDG393260 WML393237:WNC393260 WWH393237:WWY393260 Z458773:AQ458796 JV458773:KM458796 TR458773:UI458796 ADN458773:AEE458796 ANJ458773:AOA458796 AXF458773:AXW458796 BHB458773:BHS458796 BQX458773:BRO458796 CAT458773:CBK458796 CKP458773:CLG458796 CUL458773:CVC458796 DEH458773:DEY458796 DOD458773:DOU458796 DXZ458773:DYQ458796 EHV458773:EIM458796 ERR458773:ESI458796 FBN458773:FCE458796 FLJ458773:FMA458796 FVF458773:FVW458796 GFB458773:GFS458796 GOX458773:GPO458796 GYT458773:GZK458796 HIP458773:HJG458796 HSL458773:HTC458796 ICH458773:ICY458796 IMD458773:IMU458796 IVZ458773:IWQ458796 JFV458773:JGM458796 JPR458773:JQI458796 JZN458773:KAE458796 KJJ458773:KKA458796 KTF458773:KTW458796 LDB458773:LDS458796 LMX458773:LNO458796 LWT458773:LXK458796 MGP458773:MHG458796 MQL458773:MRC458796 NAH458773:NAY458796 NKD458773:NKU458796 NTZ458773:NUQ458796 ODV458773:OEM458796 ONR458773:OOI458796 OXN458773:OYE458796 PHJ458773:PIA458796 PRF458773:PRW458796 QBB458773:QBS458796 QKX458773:QLO458796 QUT458773:QVK458796 REP458773:RFG458796 ROL458773:RPC458796 RYH458773:RYY458796 SID458773:SIU458796 SRZ458773:SSQ458796 TBV458773:TCM458796 TLR458773:TMI458796 TVN458773:TWE458796 UFJ458773:UGA458796 UPF458773:UPW458796 UZB458773:UZS458796 VIX458773:VJO458796 VST458773:VTK458796 WCP458773:WDG458796 WML458773:WNC458796 WWH458773:WWY458796 Z524309:AQ524332 JV524309:KM524332 TR524309:UI524332 ADN524309:AEE524332 ANJ524309:AOA524332 AXF524309:AXW524332 BHB524309:BHS524332 BQX524309:BRO524332 CAT524309:CBK524332 CKP524309:CLG524332 CUL524309:CVC524332 DEH524309:DEY524332 DOD524309:DOU524332 DXZ524309:DYQ524332 EHV524309:EIM524332 ERR524309:ESI524332 FBN524309:FCE524332 FLJ524309:FMA524332 FVF524309:FVW524332 GFB524309:GFS524332 GOX524309:GPO524332 GYT524309:GZK524332 HIP524309:HJG524332 HSL524309:HTC524332 ICH524309:ICY524332 IMD524309:IMU524332 IVZ524309:IWQ524332 JFV524309:JGM524332 JPR524309:JQI524332 JZN524309:KAE524332 KJJ524309:KKA524332 KTF524309:KTW524332 LDB524309:LDS524332 LMX524309:LNO524332 LWT524309:LXK524332 MGP524309:MHG524332 MQL524309:MRC524332 NAH524309:NAY524332 NKD524309:NKU524332 NTZ524309:NUQ524332 ODV524309:OEM524332 ONR524309:OOI524332 OXN524309:OYE524332 PHJ524309:PIA524332 PRF524309:PRW524332 QBB524309:QBS524332 QKX524309:QLO524332 QUT524309:QVK524332 REP524309:RFG524332 ROL524309:RPC524332 RYH524309:RYY524332 SID524309:SIU524332 SRZ524309:SSQ524332 TBV524309:TCM524332 TLR524309:TMI524332 TVN524309:TWE524332 UFJ524309:UGA524332 UPF524309:UPW524332 UZB524309:UZS524332 VIX524309:VJO524332 VST524309:VTK524332 WCP524309:WDG524332 WML524309:WNC524332 WWH524309:WWY524332 Z589845:AQ589868 JV589845:KM589868 TR589845:UI589868 ADN589845:AEE589868 ANJ589845:AOA589868 AXF589845:AXW589868 BHB589845:BHS589868 BQX589845:BRO589868 CAT589845:CBK589868 CKP589845:CLG589868 CUL589845:CVC589868 DEH589845:DEY589868 DOD589845:DOU589868 DXZ589845:DYQ589868 EHV589845:EIM589868 ERR589845:ESI589868 FBN589845:FCE589868 FLJ589845:FMA589868 FVF589845:FVW589868 GFB589845:GFS589868 GOX589845:GPO589868 GYT589845:GZK589868 HIP589845:HJG589868 HSL589845:HTC589868 ICH589845:ICY589868 IMD589845:IMU589868 IVZ589845:IWQ589868 JFV589845:JGM589868 JPR589845:JQI589868 JZN589845:KAE589868 KJJ589845:KKA589868 KTF589845:KTW589868 LDB589845:LDS589868 LMX589845:LNO589868 LWT589845:LXK589868 MGP589845:MHG589868 MQL589845:MRC589868 NAH589845:NAY589868 NKD589845:NKU589868 NTZ589845:NUQ589868 ODV589845:OEM589868 ONR589845:OOI589868 OXN589845:OYE589868 PHJ589845:PIA589868 PRF589845:PRW589868 QBB589845:QBS589868 QKX589845:QLO589868 QUT589845:QVK589868 REP589845:RFG589868 ROL589845:RPC589868 RYH589845:RYY589868 SID589845:SIU589868 SRZ589845:SSQ589868 TBV589845:TCM589868 TLR589845:TMI589868 TVN589845:TWE589868 UFJ589845:UGA589868 UPF589845:UPW589868 UZB589845:UZS589868 VIX589845:VJO589868 VST589845:VTK589868 WCP589845:WDG589868 WML589845:WNC589868 WWH589845:WWY589868 Z655381:AQ655404 JV655381:KM655404 TR655381:UI655404 ADN655381:AEE655404 ANJ655381:AOA655404 AXF655381:AXW655404 BHB655381:BHS655404 BQX655381:BRO655404 CAT655381:CBK655404 CKP655381:CLG655404 CUL655381:CVC655404 DEH655381:DEY655404 DOD655381:DOU655404 DXZ655381:DYQ655404 EHV655381:EIM655404 ERR655381:ESI655404 FBN655381:FCE655404 FLJ655381:FMA655404 FVF655381:FVW655404 GFB655381:GFS655404 GOX655381:GPO655404 GYT655381:GZK655404 HIP655381:HJG655404 HSL655381:HTC655404 ICH655381:ICY655404 IMD655381:IMU655404 IVZ655381:IWQ655404 JFV655381:JGM655404 JPR655381:JQI655404 JZN655381:KAE655404 KJJ655381:KKA655404 KTF655381:KTW655404 LDB655381:LDS655404 LMX655381:LNO655404 LWT655381:LXK655404 MGP655381:MHG655404 MQL655381:MRC655404 NAH655381:NAY655404 NKD655381:NKU655404 NTZ655381:NUQ655404 ODV655381:OEM655404 ONR655381:OOI655404 OXN655381:OYE655404 PHJ655381:PIA655404 PRF655381:PRW655404 QBB655381:QBS655404 QKX655381:QLO655404 QUT655381:QVK655404 REP655381:RFG655404 ROL655381:RPC655404 RYH655381:RYY655404 SID655381:SIU655404 SRZ655381:SSQ655404 TBV655381:TCM655404 TLR655381:TMI655404 TVN655381:TWE655404 UFJ655381:UGA655404 UPF655381:UPW655404 UZB655381:UZS655404 VIX655381:VJO655404 VST655381:VTK655404 WCP655381:WDG655404 WML655381:WNC655404 WWH655381:WWY655404 Z720917:AQ720940 JV720917:KM720940 TR720917:UI720940 ADN720917:AEE720940 ANJ720917:AOA720940 AXF720917:AXW720940 BHB720917:BHS720940 BQX720917:BRO720940 CAT720917:CBK720940 CKP720917:CLG720940 CUL720917:CVC720940 DEH720917:DEY720940 DOD720917:DOU720940 DXZ720917:DYQ720940 EHV720917:EIM720940 ERR720917:ESI720940 FBN720917:FCE720940 FLJ720917:FMA720940 FVF720917:FVW720940 GFB720917:GFS720940 GOX720917:GPO720940 GYT720917:GZK720940 HIP720917:HJG720940 HSL720917:HTC720940 ICH720917:ICY720940 IMD720917:IMU720940 IVZ720917:IWQ720940 JFV720917:JGM720940 JPR720917:JQI720940 JZN720917:KAE720940 KJJ720917:KKA720940 KTF720917:KTW720940 LDB720917:LDS720940 LMX720917:LNO720940 LWT720917:LXK720940 MGP720917:MHG720940 MQL720917:MRC720940 NAH720917:NAY720940 NKD720917:NKU720940 NTZ720917:NUQ720940 ODV720917:OEM720940 ONR720917:OOI720940 OXN720917:OYE720940 PHJ720917:PIA720940 PRF720917:PRW720940 QBB720917:QBS720940 QKX720917:QLO720940 QUT720917:QVK720940 REP720917:RFG720940 ROL720917:RPC720940 RYH720917:RYY720940 SID720917:SIU720940 SRZ720917:SSQ720940 TBV720917:TCM720940 TLR720917:TMI720940 TVN720917:TWE720940 UFJ720917:UGA720940 UPF720917:UPW720940 UZB720917:UZS720940 VIX720917:VJO720940 VST720917:VTK720940 WCP720917:WDG720940 WML720917:WNC720940 WWH720917:WWY720940 Z786453:AQ786476 JV786453:KM786476 TR786453:UI786476 ADN786453:AEE786476 ANJ786453:AOA786476 AXF786453:AXW786476 BHB786453:BHS786476 BQX786453:BRO786476 CAT786453:CBK786476 CKP786453:CLG786476 CUL786453:CVC786476 DEH786453:DEY786476 DOD786453:DOU786476 DXZ786453:DYQ786476 EHV786453:EIM786476 ERR786453:ESI786476 FBN786453:FCE786476 FLJ786453:FMA786476 FVF786453:FVW786476 GFB786453:GFS786476 GOX786453:GPO786476 GYT786453:GZK786476 HIP786453:HJG786476 HSL786453:HTC786476 ICH786453:ICY786476 IMD786453:IMU786476 IVZ786453:IWQ786476 JFV786453:JGM786476 JPR786453:JQI786476 JZN786453:KAE786476 KJJ786453:KKA786476 KTF786453:KTW786476 LDB786453:LDS786476 LMX786453:LNO786476 LWT786453:LXK786476 MGP786453:MHG786476 MQL786453:MRC786476 NAH786453:NAY786476 NKD786453:NKU786476 NTZ786453:NUQ786476 ODV786453:OEM786476 ONR786453:OOI786476 OXN786453:OYE786476 PHJ786453:PIA786476 PRF786453:PRW786476 QBB786453:QBS786476 QKX786453:QLO786476 QUT786453:QVK786476 REP786453:RFG786476 ROL786453:RPC786476 RYH786453:RYY786476 SID786453:SIU786476 SRZ786453:SSQ786476 TBV786453:TCM786476 TLR786453:TMI786476 TVN786453:TWE786476 UFJ786453:UGA786476 UPF786453:UPW786476 UZB786453:UZS786476 VIX786453:VJO786476 VST786453:VTK786476 WCP786453:WDG786476 WML786453:WNC786476 WWH786453:WWY786476 Z851989:AQ852012 JV851989:KM852012 TR851989:UI852012 ADN851989:AEE852012 ANJ851989:AOA852012 AXF851989:AXW852012 BHB851989:BHS852012 BQX851989:BRO852012 CAT851989:CBK852012 CKP851989:CLG852012 CUL851989:CVC852012 DEH851989:DEY852012 DOD851989:DOU852012 DXZ851989:DYQ852012 EHV851989:EIM852012 ERR851989:ESI852012 FBN851989:FCE852012 FLJ851989:FMA852012 FVF851989:FVW852012 GFB851989:GFS852012 GOX851989:GPO852012 GYT851989:GZK852012 HIP851989:HJG852012 HSL851989:HTC852012 ICH851989:ICY852012 IMD851989:IMU852012 IVZ851989:IWQ852012 JFV851989:JGM852012 JPR851989:JQI852012 JZN851989:KAE852012 KJJ851989:KKA852012 KTF851989:KTW852012 LDB851989:LDS852012 LMX851989:LNO852012 LWT851989:LXK852012 MGP851989:MHG852012 MQL851989:MRC852012 NAH851989:NAY852012 NKD851989:NKU852012 NTZ851989:NUQ852012 ODV851989:OEM852012 ONR851989:OOI852012 OXN851989:OYE852012 PHJ851989:PIA852012 PRF851989:PRW852012 QBB851989:QBS852012 QKX851989:QLO852012 QUT851989:QVK852012 REP851989:RFG852012 ROL851989:RPC852012 RYH851989:RYY852012 SID851989:SIU852012 SRZ851989:SSQ852012 TBV851989:TCM852012 TLR851989:TMI852012 TVN851989:TWE852012 UFJ851989:UGA852012 UPF851989:UPW852012 UZB851989:UZS852012 VIX851989:VJO852012 VST851989:VTK852012 WCP851989:WDG852012 WML851989:WNC852012 WWH851989:WWY852012 Z917525:AQ917548 JV917525:KM917548 TR917525:UI917548 ADN917525:AEE917548 ANJ917525:AOA917548 AXF917525:AXW917548 BHB917525:BHS917548 BQX917525:BRO917548 CAT917525:CBK917548 CKP917525:CLG917548 CUL917525:CVC917548 DEH917525:DEY917548 DOD917525:DOU917548 DXZ917525:DYQ917548 EHV917525:EIM917548 ERR917525:ESI917548 FBN917525:FCE917548 FLJ917525:FMA917548 FVF917525:FVW917548 GFB917525:GFS917548 GOX917525:GPO917548 GYT917525:GZK917548 HIP917525:HJG917548 HSL917525:HTC917548 ICH917525:ICY917548 IMD917525:IMU917548 IVZ917525:IWQ917548 JFV917525:JGM917548 JPR917525:JQI917548 JZN917525:KAE917548 KJJ917525:KKA917548 KTF917525:KTW917548 LDB917525:LDS917548 LMX917525:LNO917548 LWT917525:LXK917548 MGP917525:MHG917548 MQL917525:MRC917548 NAH917525:NAY917548 NKD917525:NKU917548 NTZ917525:NUQ917548 ODV917525:OEM917548 ONR917525:OOI917548 OXN917525:OYE917548 PHJ917525:PIA917548 PRF917525:PRW917548 QBB917525:QBS917548 QKX917525:QLO917548 QUT917525:QVK917548 REP917525:RFG917548 ROL917525:RPC917548 RYH917525:RYY917548 SID917525:SIU917548 SRZ917525:SSQ917548 TBV917525:TCM917548 TLR917525:TMI917548 TVN917525:TWE917548 UFJ917525:UGA917548 UPF917525:UPW917548 UZB917525:UZS917548 VIX917525:VJO917548 VST917525:VTK917548 WCP917525:WDG917548 WML917525:WNC917548 WWH917525:WWY917548 Z983061:AQ983084 JV983061:KM983084 TR983061:UI983084 ADN983061:AEE983084 ANJ983061:AOA983084 AXF983061:AXW983084 BHB983061:BHS983084 BQX983061:BRO983084 CAT983061:CBK983084 CKP983061:CLG983084 CUL983061:CVC983084 DEH983061:DEY983084 DOD983061:DOU983084 DXZ983061:DYQ983084 EHV983061:EIM983084 ERR983061:ESI983084 FBN983061:FCE983084 FLJ983061:FMA983084 FVF983061:FVW983084 GFB983061:GFS983084 GOX983061:GPO983084 GYT983061:GZK983084 HIP983061:HJG983084 HSL983061:HTC983084 ICH983061:ICY983084 IMD983061:IMU983084 IVZ983061:IWQ983084 JFV983061:JGM983084 JPR983061:JQI983084 JZN983061:KAE983084 KJJ983061:KKA983084 KTF983061:KTW983084 LDB983061:LDS983084 LMX983061:LNO983084 LWT983061:LXK983084 MGP983061:MHG983084 MQL983061:MRC983084 NAH983061:NAY983084 NKD983061:NKU983084 NTZ983061:NUQ983084 ODV983061:OEM983084 ONR983061:OOI983084 OXN983061:OYE983084 PHJ983061:PIA983084 PRF983061:PRW983084 QBB983061:QBS983084 QKX983061:QLO983084 QUT983061:QVK983084 REP983061:RFG983084 ROL983061:RPC983084 RYH983061:RYY983084 SID983061:SIU983084 SRZ983061:SSQ983084 TBV983061:TCM983084 TLR983061:TMI983084 TVN983061:TWE983084 UFJ983061:UGA983084 UPF983061:UPW983084 UZB983061:UZS983084 VIX983061:VJO983084 VST983061:VTK983084 WCP983061:WDG983084 WML983061:WNC983084 WWH983061:WWY983084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15"/>
  <sheetViews>
    <sheetView view="pageBreakPreview" zoomScale="80" zoomScaleNormal="75" zoomScaleSheetLayoutView="80" workbookViewId="0">
      <selection activeCell="Z111" sqref="Z111:AQ112"/>
    </sheetView>
  </sheetViews>
  <sheetFormatPr defaultColWidth="3.75" defaultRowHeight="45" customHeight="1" x14ac:dyDescent="0.15"/>
  <cols>
    <col min="1" max="1" width="3.75" customWidth="1"/>
    <col min="2" max="2" width="3.75" style="134" customWidth="1"/>
    <col min="257" max="258" width="3.75" customWidth="1"/>
    <col min="513" max="514" width="3.75" customWidth="1"/>
    <col min="769" max="770" width="3.75" customWidth="1"/>
    <col min="1025" max="1026" width="3.75" customWidth="1"/>
    <col min="1281" max="1282" width="3.75" customWidth="1"/>
    <col min="1537" max="1538" width="3.75" customWidth="1"/>
    <col min="1793" max="1794" width="3.75" customWidth="1"/>
    <col min="2049" max="2050" width="3.75" customWidth="1"/>
    <col min="2305" max="2306" width="3.75" customWidth="1"/>
    <col min="2561" max="2562" width="3.75" customWidth="1"/>
    <col min="2817" max="2818" width="3.75" customWidth="1"/>
    <col min="3073" max="3074" width="3.75" customWidth="1"/>
    <col min="3329" max="3330" width="3.75" customWidth="1"/>
    <col min="3585" max="3586" width="3.75" customWidth="1"/>
    <col min="3841" max="3842" width="3.75" customWidth="1"/>
    <col min="4097" max="4098" width="3.75" customWidth="1"/>
    <col min="4353" max="4354" width="3.75" customWidth="1"/>
    <col min="4609" max="4610" width="3.75" customWidth="1"/>
    <col min="4865" max="4866" width="3.75" customWidth="1"/>
    <col min="5121" max="5122" width="3.75" customWidth="1"/>
    <col min="5377" max="5378" width="3.75" customWidth="1"/>
    <col min="5633" max="5634" width="3.75" customWidth="1"/>
    <col min="5889" max="5890" width="3.75" customWidth="1"/>
    <col min="6145" max="6146" width="3.75" customWidth="1"/>
    <col min="6401" max="6402" width="3.75" customWidth="1"/>
    <col min="6657" max="6658" width="3.75" customWidth="1"/>
    <col min="6913" max="6914" width="3.75" customWidth="1"/>
    <col min="7169" max="7170" width="3.75" customWidth="1"/>
    <col min="7425" max="7426" width="3.75" customWidth="1"/>
    <col min="7681" max="7682" width="3.75" customWidth="1"/>
    <col min="7937" max="7938" width="3.75" customWidth="1"/>
    <col min="8193" max="8194" width="3.75" customWidth="1"/>
    <col min="8449" max="8450" width="3.75" customWidth="1"/>
    <col min="8705" max="8706" width="3.75" customWidth="1"/>
    <col min="8961" max="8962" width="3.75" customWidth="1"/>
    <col min="9217" max="9218" width="3.75" customWidth="1"/>
    <col min="9473" max="9474" width="3.75" customWidth="1"/>
    <col min="9729" max="9730" width="3.75" customWidth="1"/>
    <col min="9985" max="9986" width="3.75" customWidth="1"/>
    <col min="10241" max="10242" width="3.75" customWidth="1"/>
    <col min="10497" max="10498" width="3.75" customWidth="1"/>
    <col min="10753" max="10754" width="3.75" customWidth="1"/>
    <col min="11009" max="11010" width="3.75" customWidth="1"/>
    <col min="11265" max="11266" width="3.75" customWidth="1"/>
    <col min="11521" max="11522" width="3.75" customWidth="1"/>
    <col min="11777" max="11778" width="3.75" customWidth="1"/>
    <col min="12033" max="12034" width="3.75" customWidth="1"/>
    <col min="12289" max="12290" width="3.75" customWidth="1"/>
    <col min="12545" max="12546" width="3.75" customWidth="1"/>
    <col min="12801" max="12802" width="3.75" customWidth="1"/>
    <col min="13057" max="13058" width="3.75" customWidth="1"/>
    <col min="13313" max="13314" width="3.75" customWidth="1"/>
    <col min="13569" max="13570" width="3.75" customWidth="1"/>
    <col min="13825" max="13826" width="3.75" customWidth="1"/>
    <col min="14081" max="14082" width="3.75" customWidth="1"/>
    <col min="14337" max="14338" width="3.75" customWidth="1"/>
    <col min="14593" max="14594" width="3.75" customWidth="1"/>
    <col min="14849" max="14850" width="3.75" customWidth="1"/>
    <col min="15105" max="15106" width="3.75" customWidth="1"/>
    <col min="15361" max="15362" width="3.75" customWidth="1"/>
    <col min="15617" max="15618" width="3.75" customWidth="1"/>
    <col min="15873" max="15874" width="3.75" customWidth="1"/>
    <col min="16129" max="16130" width="3.75" customWidth="1"/>
  </cols>
  <sheetData>
    <row r="1" spans="1:49" ht="45" customHeight="1" x14ac:dyDescent="0.15">
      <c r="A1" s="133" t="s">
        <v>137</v>
      </c>
    </row>
    <row r="2" spans="1:49" ht="45" customHeight="1" thickBot="1" x14ac:dyDescent="0.2">
      <c r="B2" s="389" t="s">
        <v>262</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row>
    <row r="3" spans="1:49" ht="36" customHeight="1" x14ac:dyDescent="0.15">
      <c r="A3" s="390"/>
      <c r="B3" s="341"/>
      <c r="C3" s="393" t="s">
        <v>120</v>
      </c>
      <c r="D3" s="393"/>
      <c r="E3" s="393"/>
      <c r="F3" s="393"/>
      <c r="G3" s="393"/>
      <c r="H3" s="393"/>
      <c r="I3" s="393"/>
      <c r="J3" s="393"/>
      <c r="K3" s="393"/>
      <c r="L3" s="393"/>
      <c r="M3" s="393"/>
      <c r="N3" s="393"/>
      <c r="O3" s="395" t="s">
        <v>121</v>
      </c>
      <c r="P3" s="393"/>
      <c r="Q3" s="393"/>
      <c r="R3" s="393"/>
      <c r="S3" s="393"/>
      <c r="T3" s="393"/>
      <c r="U3" s="393"/>
      <c r="V3" s="393"/>
      <c r="W3" s="393"/>
      <c r="X3" s="393"/>
      <c r="Y3" s="396"/>
      <c r="Z3" s="399" t="s">
        <v>259</v>
      </c>
      <c r="AA3" s="399"/>
      <c r="AB3" s="399"/>
      <c r="AC3" s="399"/>
      <c r="AD3" s="399"/>
      <c r="AE3" s="399"/>
      <c r="AF3" s="399"/>
      <c r="AG3" s="399"/>
      <c r="AH3" s="399"/>
      <c r="AI3" s="399"/>
      <c r="AJ3" s="399"/>
      <c r="AK3" s="399"/>
      <c r="AL3" s="399"/>
      <c r="AM3" s="399"/>
      <c r="AN3" s="399"/>
      <c r="AO3" s="399"/>
      <c r="AP3" s="399"/>
      <c r="AQ3" s="400"/>
    </row>
    <row r="4" spans="1:49" ht="36" customHeight="1" x14ac:dyDescent="0.15">
      <c r="A4" s="391"/>
      <c r="B4" s="392"/>
      <c r="C4" s="394"/>
      <c r="D4" s="394"/>
      <c r="E4" s="394"/>
      <c r="F4" s="394"/>
      <c r="G4" s="394"/>
      <c r="H4" s="394"/>
      <c r="I4" s="394"/>
      <c r="J4" s="394"/>
      <c r="K4" s="394"/>
      <c r="L4" s="394"/>
      <c r="M4" s="394"/>
      <c r="N4" s="394"/>
      <c r="O4" s="397"/>
      <c r="P4" s="394"/>
      <c r="Q4" s="394"/>
      <c r="R4" s="394"/>
      <c r="S4" s="394"/>
      <c r="T4" s="394"/>
      <c r="U4" s="394"/>
      <c r="V4" s="394"/>
      <c r="W4" s="394"/>
      <c r="X4" s="394"/>
      <c r="Y4" s="398"/>
      <c r="Z4" s="401"/>
      <c r="AA4" s="401"/>
      <c r="AB4" s="401"/>
      <c r="AC4" s="401"/>
      <c r="AD4" s="401"/>
      <c r="AE4" s="401"/>
      <c r="AF4" s="401"/>
      <c r="AG4" s="401"/>
      <c r="AH4" s="401"/>
      <c r="AI4" s="401"/>
      <c r="AJ4" s="401"/>
      <c r="AK4" s="401"/>
      <c r="AL4" s="401"/>
      <c r="AM4" s="401"/>
      <c r="AN4" s="401"/>
      <c r="AO4" s="401"/>
      <c r="AP4" s="401"/>
      <c r="AQ4" s="402"/>
    </row>
    <row r="5" spans="1:49" ht="36" customHeight="1" x14ac:dyDescent="0.15">
      <c r="A5" s="445" t="s">
        <v>18</v>
      </c>
      <c r="B5" s="425"/>
      <c r="C5" s="425"/>
      <c r="D5" s="425"/>
      <c r="E5" s="425"/>
      <c r="F5" s="425"/>
      <c r="G5" s="425"/>
      <c r="H5" s="425"/>
      <c r="I5" s="425"/>
      <c r="J5" s="425"/>
      <c r="K5" s="425"/>
      <c r="L5" s="425"/>
      <c r="M5" s="425"/>
      <c r="N5" s="425"/>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9"/>
    </row>
    <row r="6" spans="1:49" ht="39.950000000000003" customHeight="1" x14ac:dyDescent="0.15">
      <c r="A6" s="403"/>
      <c r="B6" s="233">
        <v>55</v>
      </c>
      <c r="C6" s="373" t="s">
        <v>186</v>
      </c>
      <c r="D6" s="374"/>
      <c r="E6" s="374"/>
      <c r="F6" s="374"/>
      <c r="G6" s="374"/>
      <c r="H6" s="374"/>
      <c r="I6" s="374"/>
      <c r="J6" s="374"/>
      <c r="K6" s="374"/>
      <c r="L6" s="374"/>
      <c r="M6" s="374"/>
      <c r="N6" s="374"/>
      <c r="O6" s="158" t="b">
        <v>0</v>
      </c>
      <c r="P6" s="205" t="s">
        <v>260</v>
      </c>
      <c r="Q6" s="205"/>
      <c r="R6" s="205"/>
      <c r="S6" s="205"/>
      <c r="T6" s="159" t="b">
        <v>0</v>
      </c>
      <c r="U6" s="205" t="s">
        <v>258</v>
      </c>
      <c r="V6" s="205"/>
      <c r="W6" s="205"/>
      <c r="X6" s="205"/>
      <c r="Y6" s="160"/>
      <c r="Z6" s="375"/>
      <c r="AA6" s="376"/>
      <c r="AB6" s="376"/>
      <c r="AC6" s="376"/>
      <c r="AD6" s="376"/>
      <c r="AE6" s="376"/>
      <c r="AF6" s="376"/>
      <c r="AG6" s="376"/>
      <c r="AH6" s="376"/>
      <c r="AI6" s="376"/>
      <c r="AJ6" s="376"/>
      <c r="AK6" s="376"/>
      <c r="AL6" s="376"/>
      <c r="AM6" s="376"/>
      <c r="AN6" s="376"/>
      <c r="AO6" s="376"/>
      <c r="AP6" s="376"/>
      <c r="AQ6" s="377"/>
      <c r="AR6" s="378" t="str">
        <f>IF(SUM(AV6:AW7)=1,"",IF(SUM(AV6:AW7)&gt;=2,"二つ以上チェックしています",IF(SUM(AV6:AW7)=0,"どれかチェックしてください")))</f>
        <v>どれかチェックしてください</v>
      </c>
      <c r="AS6" s="379"/>
      <c r="AT6" s="379"/>
      <c r="AU6" s="379"/>
      <c r="AV6" s="174">
        <f>IF(O6=TRUE,1,0)</f>
        <v>0</v>
      </c>
      <c r="AW6" s="174">
        <f>IF(T6=TRUE,1,0)</f>
        <v>0</v>
      </c>
    </row>
    <row r="7" spans="1:49" ht="39.950000000000003" customHeight="1" x14ac:dyDescent="0.15">
      <c r="A7" s="403"/>
      <c r="B7" s="233"/>
      <c r="C7" s="363"/>
      <c r="D7" s="364"/>
      <c r="E7" s="364"/>
      <c r="F7" s="364"/>
      <c r="G7" s="364"/>
      <c r="H7" s="364"/>
      <c r="I7" s="364"/>
      <c r="J7" s="364"/>
      <c r="K7" s="364"/>
      <c r="L7" s="364"/>
      <c r="M7" s="364"/>
      <c r="N7" s="364"/>
      <c r="O7" s="161"/>
      <c r="P7" s="162" t="b">
        <v>0</v>
      </c>
      <c r="Q7" s="204" t="s">
        <v>122</v>
      </c>
      <c r="R7" s="204"/>
      <c r="S7" s="204"/>
      <c r="T7" s="204"/>
      <c r="U7" s="162" t="b">
        <v>0</v>
      </c>
      <c r="V7" s="204" t="s">
        <v>123</v>
      </c>
      <c r="W7" s="204"/>
      <c r="X7" s="204"/>
      <c r="Y7" s="147"/>
      <c r="Z7" s="368"/>
      <c r="AA7" s="369"/>
      <c r="AB7" s="369"/>
      <c r="AC7" s="369"/>
      <c r="AD7" s="369"/>
      <c r="AE7" s="369"/>
      <c r="AF7" s="369"/>
      <c r="AG7" s="369"/>
      <c r="AH7" s="369"/>
      <c r="AI7" s="369"/>
      <c r="AJ7" s="369"/>
      <c r="AK7" s="369"/>
      <c r="AL7" s="369"/>
      <c r="AM7" s="369"/>
      <c r="AN7" s="369"/>
      <c r="AO7" s="369"/>
      <c r="AP7" s="369"/>
      <c r="AQ7" s="370"/>
      <c r="AR7" s="378"/>
      <c r="AS7" s="379"/>
      <c r="AT7" s="379"/>
      <c r="AU7" s="379"/>
      <c r="AV7" s="174">
        <f>IF(P7=TRUE,1,0)</f>
        <v>0</v>
      </c>
      <c r="AW7" s="174">
        <f>IF(U7=TRUE,1,0)</f>
        <v>0</v>
      </c>
    </row>
    <row r="8" spans="1:49" ht="39.950000000000003" customHeight="1" x14ac:dyDescent="0.15">
      <c r="A8" s="403"/>
      <c r="B8" s="233">
        <v>56</v>
      </c>
      <c r="C8" s="380" t="s">
        <v>245</v>
      </c>
      <c r="D8" s="381"/>
      <c r="E8" s="381"/>
      <c r="F8" s="381"/>
      <c r="G8" s="381"/>
      <c r="H8" s="381"/>
      <c r="I8" s="381"/>
      <c r="J8" s="381"/>
      <c r="K8" s="381"/>
      <c r="L8" s="381"/>
      <c r="M8" s="381"/>
      <c r="N8" s="404"/>
      <c r="O8" s="163" t="b">
        <v>0</v>
      </c>
      <c r="P8" s="144" t="s">
        <v>260</v>
      </c>
      <c r="Q8" s="144"/>
      <c r="R8" s="144"/>
      <c r="S8" s="144"/>
      <c r="T8" s="164" t="b">
        <v>0</v>
      </c>
      <c r="U8" s="144" t="s">
        <v>258</v>
      </c>
      <c r="V8" s="144"/>
      <c r="W8" s="144"/>
      <c r="X8" s="144"/>
      <c r="Y8" s="165"/>
      <c r="Z8" s="365"/>
      <c r="AA8" s="366"/>
      <c r="AB8" s="366"/>
      <c r="AC8" s="366"/>
      <c r="AD8" s="366"/>
      <c r="AE8" s="366"/>
      <c r="AF8" s="366"/>
      <c r="AG8" s="366"/>
      <c r="AH8" s="366"/>
      <c r="AI8" s="366"/>
      <c r="AJ8" s="366"/>
      <c r="AK8" s="366"/>
      <c r="AL8" s="366"/>
      <c r="AM8" s="366"/>
      <c r="AN8" s="366"/>
      <c r="AO8" s="366"/>
      <c r="AP8" s="366"/>
      <c r="AQ8" s="367"/>
      <c r="AR8" s="378" t="str">
        <f>IF(SUM(AV8:AW9)=1,"",IF(SUM(AV8:AW9)&gt;=2,"二つ以上チェックしています",IF(SUM(AV8:AW9)=0,"どれかチェックしてください")))</f>
        <v>どれかチェックしてください</v>
      </c>
      <c r="AS8" s="379"/>
      <c r="AT8" s="379"/>
      <c r="AU8" s="379"/>
      <c r="AV8" s="174">
        <f>IF(O8=TRUE,1,0)</f>
        <v>0</v>
      </c>
      <c r="AW8" s="174">
        <f>IF(T8=TRUE,1,0)</f>
        <v>0</v>
      </c>
    </row>
    <row r="9" spans="1:49" ht="39.950000000000003" customHeight="1" x14ac:dyDescent="0.15">
      <c r="A9" s="403"/>
      <c r="B9" s="233"/>
      <c r="C9" s="382"/>
      <c r="D9" s="383"/>
      <c r="E9" s="383"/>
      <c r="F9" s="383"/>
      <c r="G9" s="383"/>
      <c r="H9" s="383"/>
      <c r="I9" s="383"/>
      <c r="J9" s="383"/>
      <c r="K9" s="383"/>
      <c r="L9" s="383"/>
      <c r="M9" s="383"/>
      <c r="N9" s="405"/>
      <c r="O9" s="166"/>
      <c r="P9" s="167" t="b">
        <v>0</v>
      </c>
      <c r="Q9" s="148" t="s">
        <v>122</v>
      </c>
      <c r="R9" s="148"/>
      <c r="S9" s="148"/>
      <c r="T9" s="148"/>
      <c r="U9" s="167" t="b">
        <v>0</v>
      </c>
      <c r="V9" s="148" t="s">
        <v>123</v>
      </c>
      <c r="W9" s="148"/>
      <c r="X9" s="148"/>
      <c r="Y9" s="149"/>
      <c r="Z9" s="368"/>
      <c r="AA9" s="369"/>
      <c r="AB9" s="369"/>
      <c r="AC9" s="369"/>
      <c r="AD9" s="369"/>
      <c r="AE9" s="369"/>
      <c r="AF9" s="369"/>
      <c r="AG9" s="369"/>
      <c r="AH9" s="369"/>
      <c r="AI9" s="369"/>
      <c r="AJ9" s="369"/>
      <c r="AK9" s="369"/>
      <c r="AL9" s="369"/>
      <c r="AM9" s="369"/>
      <c r="AN9" s="369"/>
      <c r="AO9" s="369"/>
      <c r="AP9" s="369"/>
      <c r="AQ9" s="370"/>
      <c r="AR9" s="378"/>
      <c r="AS9" s="379"/>
      <c r="AT9" s="379"/>
      <c r="AU9" s="379"/>
      <c r="AV9" s="174">
        <f>IF(P9=TRUE,1,0)</f>
        <v>0</v>
      </c>
      <c r="AW9" s="174">
        <f>IF(U9=TRUE,1,0)</f>
        <v>0</v>
      </c>
    </row>
    <row r="10" spans="1:49" ht="39.950000000000003" customHeight="1" x14ac:dyDescent="0.15">
      <c r="A10" s="403"/>
      <c r="B10" s="233">
        <v>57</v>
      </c>
      <c r="C10" s="380" t="s">
        <v>187</v>
      </c>
      <c r="D10" s="381"/>
      <c r="E10" s="381"/>
      <c r="F10" s="381"/>
      <c r="G10" s="381"/>
      <c r="H10" s="381"/>
      <c r="I10" s="381"/>
      <c r="J10" s="381"/>
      <c r="K10" s="381"/>
      <c r="L10" s="381"/>
      <c r="M10" s="381"/>
      <c r="N10" s="404"/>
      <c r="O10" s="163" t="b">
        <v>0</v>
      </c>
      <c r="P10" s="144" t="s">
        <v>260</v>
      </c>
      <c r="Q10" s="144"/>
      <c r="R10" s="144"/>
      <c r="S10" s="144"/>
      <c r="T10" s="164" t="b">
        <v>0</v>
      </c>
      <c r="U10" s="144" t="s">
        <v>258</v>
      </c>
      <c r="V10" s="144"/>
      <c r="W10" s="144"/>
      <c r="X10" s="144"/>
      <c r="Y10" s="165"/>
      <c r="Z10" s="365"/>
      <c r="AA10" s="366"/>
      <c r="AB10" s="366"/>
      <c r="AC10" s="366"/>
      <c r="AD10" s="366"/>
      <c r="AE10" s="366"/>
      <c r="AF10" s="366"/>
      <c r="AG10" s="366"/>
      <c r="AH10" s="366"/>
      <c r="AI10" s="366"/>
      <c r="AJ10" s="366"/>
      <c r="AK10" s="366"/>
      <c r="AL10" s="366"/>
      <c r="AM10" s="366"/>
      <c r="AN10" s="366"/>
      <c r="AO10" s="366"/>
      <c r="AP10" s="366"/>
      <c r="AQ10" s="367"/>
      <c r="AR10" s="378" t="str">
        <f>IF(SUM(AV10:AW11)=1,"",IF(SUM(AV10:AW11)&gt;=2,"二つ以上チェックしています",IF(SUM(AV10:AW11)=0,"どれかチェックしてください")))</f>
        <v>どれかチェックしてください</v>
      </c>
      <c r="AS10" s="379"/>
      <c r="AT10" s="379"/>
      <c r="AU10" s="379"/>
      <c r="AV10" s="174">
        <f>IF(O10=TRUE,1,0)</f>
        <v>0</v>
      </c>
      <c r="AW10" s="174">
        <f>IF(T10=TRUE,1,0)</f>
        <v>0</v>
      </c>
    </row>
    <row r="11" spans="1:49" ht="39.950000000000003" customHeight="1" x14ac:dyDescent="0.15">
      <c r="A11" s="403"/>
      <c r="B11" s="233"/>
      <c r="C11" s="382"/>
      <c r="D11" s="383"/>
      <c r="E11" s="383"/>
      <c r="F11" s="383"/>
      <c r="G11" s="383"/>
      <c r="H11" s="383"/>
      <c r="I11" s="383"/>
      <c r="J11" s="383"/>
      <c r="K11" s="383"/>
      <c r="L11" s="383"/>
      <c r="M11" s="383"/>
      <c r="N11" s="405"/>
      <c r="O11" s="166"/>
      <c r="P11" s="167" t="b">
        <v>0</v>
      </c>
      <c r="Q11" s="148" t="s">
        <v>122</v>
      </c>
      <c r="R11" s="148"/>
      <c r="S11" s="148"/>
      <c r="T11" s="148"/>
      <c r="U11" s="167" t="b">
        <v>0</v>
      </c>
      <c r="V11" s="148" t="s">
        <v>123</v>
      </c>
      <c r="W11" s="148"/>
      <c r="X11" s="148"/>
      <c r="Y11" s="149"/>
      <c r="Z11" s="368"/>
      <c r="AA11" s="369"/>
      <c r="AB11" s="369"/>
      <c r="AC11" s="369"/>
      <c r="AD11" s="369"/>
      <c r="AE11" s="369"/>
      <c r="AF11" s="369"/>
      <c r="AG11" s="369"/>
      <c r="AH11" s="369"/>
      <c r="AI11" s="369"/>
      <c r="AJ11" s="369"/>
      <c r="AK11" s="369"/>
      <c r="AL11" s="369"/>
      <c r="AM11" s="369"/>
      <c r="AN11" s="369"/>
      <c r="AO11" s="369"/>
      <c r="AP11" s="369"/>
      <c r="AQ11" s="370"/>
      <c r="AR11" s="378"/>
      <c r="AS11" s="379"/>
      <c r="AT11" s="379"/>
      <c r="AU11" s="379"/>
      <c r="AV11" s="174">
        <f>IF(P11=TRUE,1,0)</f>
        <v>0</v>
      </c>
      <c r="AW11" s="174">
        <f>IF(U11=TRUE,1,0)</f>
        <v>0</v>
      </c>
    </row>
    <row r="12" spans="1:49" ht="39.950000000000003" customHeight="1" x14ac:dyDescent="0.15">
      <c r="A12" s="403"/>
      <c r="B12" s="233">
        <v>58</v>
      </c>
      <c r="C12" s="380" t="s">
        <v>234</v>
      </c>
      <c r="D12" s="381"/>
      <c r="E12" s="381"/>
      <c r="F12" s="381"/>
      <c r="G12" s="381"/>
      <c r="H12" s="381"/>
      <c r="I12" s="381"/>
      <c r="J12" s="381"/>
      <c r="K12" s="381"/>
      <c r="L12" s="381"/>
      <c r="M12" s="381"/>
      <c r="N12" s="404"/>
      <c r="O12" s="168" t="b">
        <v>0</v>
      </c>
      <c r="P12" s="204" t="s">
        <v>260</v>
      </c>
      <c r="Q12" s="204"/>
      <c r="R12" s="204"/>
      <c r="S12" s="204"/>
      <c r="T12" s="162" t="b">
        <v>0</v>
      </c>
      <c r="U12" s="204" t="s">
        <v>258</v>
      </c>
      <c r="V12" s="204"/>
      <c r="W12" s="204"/>
      <c r="X12" s="204"/>
      <c r="Y12" s="169"/>
      <c r="Z12" s="365"/>
      <c r="AA12" s="366"/>
      <c r="AB12" s="366"/>
      <c r="AC12" s="366"/>
      <c r="AD12" s="366"/>
      <c r="AE12" s="366"/>
      <c r="AF12" s="366"/>
      <c r="AG12" s="366"/>
      <c r="AH12" s="366"/>
      <c r="AI12" s="366"/>
      <c r="AJ12" s="366"/>
      <c r="AK12" s="366"/>
      <c r="AL12" s="366"/>
      <c r="AM12" s="366"/>
      <c r="AN12" s="366"/>
      <c r="AO12" s="366"/>
      <c r="AP12" s="366"/>
      <c r="AQ12" s="367"/>
      <c r="AR12" s="378" t="str">
        <f>IF(SUM(AV12:AW13)=1,"",IF(SUM(AV12:AW13)&gt;=2,"二つ以上チェックしています",IF(SUM(AV12:AW13)=0,"どれかチェックしてください")))</f>
        <v>どれかチェックしてください</v>
      </c>
      <c r="AS12" s="379"/>
      <c r="AT12" s="379"/>
      <c r="AU12" s="379"/>
      <c r="AV12" s="174">
        <f>IF(O12=TRUE,1,0)</f>
        <v>0</v>
      </c>
      <c r="AW12" s="174">
        <f>IF(T12=TRUE,1,0)</f>
        <v>0</v>
      </c>
    </row>
    <row r="13" spans="1:49" ht="39.950000000000003" customHeight="1" x14ac:dyDescent="0.15">
      <c r="A13" s="403"/>
      <c r="B13" s="233"/>
      <c r="C13" s="382"/>
      <c r="D13" s="383"/>
      <c r="E13" s="383"/>
      <c r="F13" s="383"/>
      <c r="G13" s="383"/>
      <c r="H13" s="383"/>
      <c r="I13" s="383"/>
      <c r="J13" s="383"/>
      <c r="K13" s="383"/>
      <c r="L13" s="383"/>
      <c r="M13" s="383"/>
      <c r="N13" s="405"/>
      <c r="O13" s="161"/>
      <c r="P13" s="162" t="b">
        <v>0</v>
      </c>
      <c r="Q13" s="204" t="s">
        <v>122</v>
      </c>
      <c r="R13" s="204"/>
      <c r="S13" s="204"/>
      <c r="T13" s="204"/>
      <c r="U13" s="162" t="b">
        <v>0</v>
      </c>
      <c r="V13" s="204" t="s">
        <v>123</v>
      </c>
      <c r="W13" s="204"/>
      <c r="X13" s="204"/>
      <c r="Y13" s="147"/>
      <c r="Z13" s="368"/>
      <c r="AA13" s="369"/>
      <c r="AB13" s="369"/>
      <c r="AC13" s="369"/>
      <c r="AD13" s="369"/>
      <c r="AE13" s="369"/>
      <c r="AF13" s="369"/>
      <c r="AG13" s="369"/>
      <c r="AH13" s="369"/>
      <c r="AI13" s="369"/>
      <c r="AJ13" s="369"/>
      <c r="AK13" s="369"/>
      <c r="AL13" s="369"/>
      <c r="AM13" s="369"/>
      <c r="AN13" s="369"/>
      <c r="AO13" s="369"/>
      <c r="AP13" s="369"/>
      <c r="AQ13" s="370"/>
      <c r="AR13" s="378"/>
      <c r="AS13" s="379"/>
      <c r="AT13" s="379"/>
      <c r="AU13" s="379"/>
      <c r="AV13" s="174">
        <f>IF(P13=TRUE,1,0)</f>
        <v>0</v>
      </c>
      <c r="AW13" s="174">
        <f>IF(U13=TRUE,1,0)</f>
        <v>0</v>
      </c>
    </row>
    <row r="14" spans="1:49" ht="39.950000000000003" customHeight="1" x14ac:dyDescent="0.15">
      <c r="A14" s="403"/>
      <c r="B14" s="233">
        <v>59</v>
      </c>
      <c r="C14" s="380" t="s">
        <v>231</v>
      </c>
      <c r="D14" s="381"/>
      <c r="E14" s="381"/>
      <c r="F14" s="381"/>
      <c r="G14" s="381"/>
      <c r="H14" s="381"/>
      <c r="I14" s="381"/>
      <c r="J14" s="381"/>
      <c r="K14" s="381"/>
      <c r="L14" s="381"/>
      <c r="M14" s="381"/>
      <c r="N14" s="404"/>
      <c r="O14" s="163" t="b">
        <v>0</v>
      </c>
      <c r="P14" s="144" t="s">
        <v>260</v>
      </c>
      <c r="Q14" s="144"/>
      <c r="R14" s="144"/>
      <c r="S14" s="144"/>
      <c r="T14" s="164" t="b">
        <v>0</v>
      </c>
      <c r="U14" s="144" t="s">
        <v>258</v>
      </c>
      <c r="V14" s="144"/>
      <c r="W14" s="144"/>
      <c r="X14" s="144"/>
      <c r="Y14" s="165"/>
      <c r="Z14" s="365"/>
      <c r="AA14" s="366"/>
      <c r="AB14" s="366"/>
      <c r="AC14" s="366"/>
      <c r="AD14" s="366"/>
      <c r="AE14" s="366"/>
      <c r="AF14" s="366"/>
      <c r="AG14" s="366"/>
      <c r="AH14" s="366"/>
      <c r="AI14" s="366"/>
      <c r="AJ14" s="366"/>
      <c r="AK14" s="366"/>
      <c r="AL14" s="366"/>
      <c r="AM14" s="366"/>
      <c r="AN14" s="366"/>
      <c r="AO14" s="366"/>
      <c r="AP14" s="366"/>
      <c r="AQ14" s="367"/>
      <c r="AR14" s="378" t="str">
        <f>IF(SUM(AV14:AW15)=1,"",IF(SUM(AV14:AW15)&gt;=2,"二つ以上チェックしています",IF(SUM(AV14:AW15)=0,"どれかチェックしてください")))</f>
        <v>どれかチェックしてください</v>
      </c>
      <c r="AS14" s="379"/>
      <c r="AT14" s="379"/>
      <c r="AU14" s="379"/>
      <c r="AV14" s="174">
        <f>IF(O14=TRUE,1,0)</f>
        <v>0</v>
      </c>
      <c r="AW14" s="174">
        <f>IF(T14=TRUE,1,0)</f>
        <v>0</v>
      </c>
    </row>
    <row r="15" spans="1:49" ht="39.950000000000003" customHeight="1" x14ac:dyDescent="0.15">
      <c r="A15" s="403"/>
      <c r="B15" s="233"/>
      <c r="C15" s="382"/>
      <c r="D15" s="383"/>
      <c r="E15" s="383"/>
      <c r="F15" s="383"/>
      <c r="G15" s="383"/>
      <c r="H15" s="383"/>
      <c r="I15" s="383"/>
      <c r="J15" s="383"/>
      <c r="K15" s="383"/>
      <c r="L15" s="383"/>
      <c r="M15" s="383"/>
      <c r="N15" s="405"/>
      <c r="O15" s="166"/>
      <c r="P15" s="167" t="b">
        <v>0</v>
      </c>
      <c r="Q15" s="148" t="s">
        <v>122</v>
      </c>
      <c r="R15" s="148"/>
      <c r="S15" s="148"/>
      <c r="T15" s="148"/>
      <c r="U15" s="167" t="b">
        <v>0</v>
      </c>
      <c r="V15" s="148" t="s">
        <v>123</v>
      </c>
      <c r="W15" s="148"/>
      <c r="X15" s="148"/>
      <c r="Y15" s="149"/>
      <c r="Z15" s="368"/>
      <c r="AA15" s="369"/>
      <c r="AB15" s="369"/>
      <c r="AC15" s="369"/>
      <c r="AD15" s="369"/>
      <c r="AE15" s="369"/>
      <c r="AF15" s="369"/>
      <c r="AG15" s="369"/>
      <c r="AH15" s="369"/>
      <c r="AI15" s="369"/>
      <c r="AJ15" s="369"/>
      <c r="AK15" s="369"/>
      <c r="AL15" s="369"/>
      <c r="AM15" s="369"/>
      <c r="AN15" s="369"/>
      <c r="AO15" s="369"/>
      <c r="AP15" s="369"/>
      <c r="AQ15" s="370"/>
      <c r="AR15" s="378"/>
      <c r="AS15" s="379"/>
      <c r="AT15" s="379"/>
      <c r="AU15" s="379"/>
      <c r="AV15" s="174">
        <f>IF(P15=TRUE,1,0)</f>
        <v>0</v>
      </c>
      <c r="AW15" s="174">
        <f>IF(U15=TRUE,1,0)</f>
        <v>0</v>
      </c>
    </row>
    <row r="16" spans="1:49" ht="39.950000000000003" customHeight="1" x14ac:dyDescent="0.15">
      <c r="A16" s="403"/>
      <c r="B16" s="233">
        <v>60</v>
      </c>
      <c r="C16" s="380" t="s">
        <v>230</v>
      </c>
      <c r="D16" s="381"/>
      <c r="E16" s="381"/>
      <c r="F16" s="381"/>
      <c r="G16" s="381"/>
      <c r="H16" s="381"/>
      <c r="I16" s="381"/>
      <c r="J16" s="381"/>
      <c r="K16" s="381"/>
      <c r="L16" s="381"/>
      <c r="M16" s="381"/>
      <c r="N16" s="404"/>
      <c r="O16" s="168" t="b">
        <v>0</v>
      </c>
      <c r="P16" s="204" t="s">
        <v>260</v>
      </c>
      <c r="Q16" s="204"/>
      <c r="R16" s="204"/>
      <c r="S16" s="204"/>
      <c r="T16" s="162" t="b">
        <v>0</v>
      </c>
      <c r="U16" s="204" t="s">
        <v>258</v>
      </c>
      <c r="V16" s="204"/>
      <c r="W16" s="204"/>
      <c r="X16" s="204"/>
      <c r="Y16" s="169"/>
      <c r="Z16" s="365"/>
      <c r="AA16" s="366"/>
      <c r="AB16" s="366"/>
      <c r="AC16" s="366"/>
      <c r="AD16" s="366"/>
      <c r="AE16" s="366"/>
      <c r="AF16" s="366"/>
      <c r="AG16" s="366"/>
      <c r="AH16" s="366"/>
      <c r="AI16" s="366"/>
      <c r="AJ16" s="366"/>
      <c r="AK16" s="366"/>
      <c r="AL16" s="366"/>
      <c r="AM16" s="366"/>
      <c r="AN16" s="366"/>
      <c r="AO16" s="366"/>
      <c r="AP16" s="366"/>
      <c r="AQ16" s="367"/>
      <c r="AR16" s="378" t="str">
        <f>IF(SUM(AV16:AW17)=1,"",IF(SUM(AV16:AW17)&gt;=2,"二つ以上チェックしています",IF(SUM(AV16:AW17)=0,"どれかチェックしてください")))</f>
        <v>どれかチェックしてください</v>
      </c>
      <c r="AS16" s="379"/>
      <c r="AT16" s="379"/>
      <c r="AU16" s="379"/>
      <c r="AV16" s="174">
        <f>IF(O16=TRUE,1,0)</f>
        <v>0</v>
      </c>
      <c r="AW16" s="174">
        <f>IF(T16=TRUE,1,0)</f>
        <v>0</v>
      </c>
    </row>
    <row r="17" spans="1:49" ht="39.950000000000003" customHeight="1" x14ac:dyDescent="0.15">
      <c r="A17" s="403"/>
      <c r="B17" s="233"/>
      <c r="C17" s="382"/>
      <c r="D17" s="383"/>
      <c r="E17" s="383"/>
      <c r="F17" s="383"/>
      <c r="G17" s="383"/>
      <c r="H17" s="383"/>
      <c r="I17" s="383"/>
      <c r="J17" s="383"/>
      <c r="K17" s="383"/>
      <c r="L17" s="383"/>
      <c r="M17" s="383"/>
      <c r="N17" s="405"/>
      <c r="O17" s="161"/>
      <c r="P17" s="162" t="b">
        <v>0</v>
      </c>
      <c r="Q17" s="204" t="s">
        <v>122</v>
      </c>
      <c r="R17" s="204"/>
      <c r="S17" s="204"/>
      <c r="T17" s="204"/>
      <c r="U17" s="162" t="b">
        <v>0</v>
      </c>
      <c r="V17" s="204" t="s">
        <v>123</v>
      </c>
      <c r="W17" s="204"/>
      <c r="X17" s="204"/>
      <c r="Y17" s="147"/>
      <c r="Z17" s="368"/>
      <c r="AA17" s="369"/>
      <c r="AB17" s="369"/>
      <c r="AC17" s="369"/>
      <c r="AD17" s="369"/>
      <c r="AE17" s="369"/>
      <c r="AF17" s="369"/>
      <c r="AG17" s="369"/>
      <c r="AH17" s="369"/>
      <c r="AI17" s="369"/>
      <c r="AJ17" s="369"/>
      <c r="AK17" s="369"/>
      <c r="AL17" s="369"/>
      <c r="AM17" s="369"/>
      <c r="AN17" s="369"/>
      <c r="AO17" s="369"/>
      <c r="AP17" s="369"/>
      <c r="AQ17" s="370"/>
      <c r="AR17" s="378"/>
      <c r="AS17" s="379"/>
      <c r="AT17" s="379"/>
      <c r="AU17" s="379"/>
      <c r="AV17" s="174">
        <f>IF(P17=TRUE,1,0)</f>
        <v>0</v>
      </c>
      <c r="AW17" s="174">
        <f>IF(U17=TRUE,1,0)</f>
        <v>0</v>
      </c>
    </row>
    <row r="18" spans="1:49" ht="39.950000000000003" customHeight="1" x14ac:dyDescent="0.15">
      <c r="A18" s="403"/>
      <c r="B18" s="233">
        <v>61</v>
      </c>
      <c r="C18" s="380" t="s">
        <v>229</v>
      </c>
      <c r="D18" s="381"/>
      <c r="E18" s="381"/>
      <c r="F18" s="381"/>
      <c r="G18" s="381"/>
      <c r="H18" s="381"/>
      <c r="I18" s="381"/>
      <c r="J18" s="381"/>
      <c r="K18" s="381"/>
      <c r="L18" s="381"/>
      <c r="M18" s="381"/>
      <c r="N18" s="404"/>
      <c r="O18" s="163" t="b">
        <v>0</v>
      </c>
      <c r="P18" s="144" t="s">
        <v>260</v>
      </c>
      <c r="Q18" s="144"/>
      <c r="R18" s="144"/>
      <c r="S18" s="144"/>
      <c r="T18" s="164" t="b">
        <v>0</v>
      </c>
      <c r="U18" s="144" t="s">
        <v>258</v>
      </c>
      <c r="V18" s="144"/>
      <c r="W18" s="144"/>
      <c r="X18" s="144"/>
      <c r="Y18" s="165"/>
      <c r="Z18" s="365"/>
      <c r="AA18" s="366"/>
      <c r="AB18" s="366"/>
      <c r="AC18" s="366"/>
      <c r="AD18" s="366"/>
      <c r="AE18" s="366"/>
      <c r="AF18" s="366"/>
      <c r="AG18" s="366"/>
      <c r="AH18" s="366"/>
      <c r="AI18" s="366"/>
      <c r="AJ18" s="366"/>
      <c r="AK18" s="366"/>
      <c r="AL18" s="366"/>
      <c r="AM18" s="366"/>
      <c r="AN18" s="366"/>
      <c r="AO18" s="366"/>
      <c r="AP18" s="366"/>
      <c r="AQ18" s="367"/>
      <c r="AR18" s="378" t="str">
        <f>IF(SUM(AV18:AW19)=1,"",IF(SUM(AV18:AW19)&gt;=2,"二つ以上チェックしています",IF(SUM(AV18:AW19)=0,"どれかチェックしてください")))</f>
        <v>どれかチェックしてください</v>
      </c>
      <c r="AS18" s="379"/>
      <c r="AT18" s="379"/>
      <c r="AU18" s="379"/>
      <c r="AV18" s="174">
        <f>IF(O18=TRUE,1,0)</f>
        <v>0</v>
      </c>
      <c r="AW18" s="174">
        <f>IF(T18=TRUE,1,0)</f>
        <v>0</v>
      </c>
    </row>
    <row r="19" spans="1:49" ht="39.950000000000003" customHeight="1" x14ac:dyDescent="0.15">
      <c r="A19" s="403"/>
      <c r="B19" s="233"/>
      <c r="C19" s="382"/>
      <c r="D19" s="383"/>
      <c r="E19" s="383"/>
      <c r="F19" s="383"/>
      <c r="G19" s="383"/>
      <c r="H19" s="383"/>
      <c r="I19" s="383"/>
      <c r="J19" s="383"/>
      <c r="K19" s="383"/>
      <c r="L19" s="383"/>
      <c r="M19" s="383"/>
      <c r="N19" s="405"/>
      <c r="O19" s="166"/>
      <c r="P19" s="167" t="b">
        <v>0</v>
      </c>
      <c r="Q19" s="148" t="s">
        <v>122</v>
      </c>
      <c r="R19" s="148"/>
      <c r="S19" s="148"/>
      <c r="T19" s="148"/>
      <c r="U19" s="167" t="b">
        <v>0</v>
      </c>
      <c r="V19" s="148" t="s">
        <v>123</v>
      </c>
      <c r="W19" s="148"/>
      <c r="X19" s="148"/>
      <c r="Y19" s="149"/>
      <c r="Z19" s="368"/>
      <c r="AA19" s="369"/>
      <c r="AB19" s="369"/>
      <c r="AC19" s="369"/>
      <c r="AD19" s="369"/>
      <c r="AE19" s="369"/>
      <c r="AF19" s="369"/>
      <c r="AG19" s="369"/>
      <c r="AH19" s="369"/>
      <c r="AI19" s="369"/>
      <c r="AJ19" s="369"/>
      <c r="AK19" s="369"/>
      <c r="AL19" s="369"/>
      <c r="AM19" s="369"/>
      <c r="AN19" s="369"/>
      <c r="AO19" s="369"/>
      <c r="AP19" s="369"/>
      <c r="AQ19" s="370"/>
      <c r="AR19" s="378"/>
      <c r="AS19" s="379"/>
      <c r="AT19" s="379"/>
      <c r="AU19" s="379"/>
      <c r="AV19" s="174">
        <f>IF(P19=TRUE,1,0)</f>
        <v>0</v>
      </c>
      <c r="AW19" s="174">
        <f>IF(U19=TRUE,1,0)</f>
        <v>0</v>
      </c>
    </row>
    <row r="20" spans="1:49" ht="39.950000000000003" customHeight="1" x14ac:dyDescent="0.15">
      <c r="A20" s="403"/>
      <c r="B20" s="233">
        <v>62</v>
      </c>
      <c r="C20" s="380" t="s">
        <v>228</v>
      </c>
      <c r="D20" s="381"/>
      <c r="E20" s="381"/>
      <c r="F20" s="381"/>
      <c r="G20" s="381"/>
      <c r="H20" s="381"/>
      <c r="I20" s="381"/>
      <c r="J20" s="381"/>
      <c r="K20" s="381"/>
      <c r="L20" s="381"/>
      <c r="M20" s="381"/>
      <c r="N20" s="404"/>
      <c r="O20" s="168" t="b">
        <v>0</v>
      </c>
      <c r="P20" s="204" t="s">
        <v>260</v>
      </c>
      <c r="Q20" s="204"/>
      <c r="R20" s="204"/>
      <c r="S20" s="204"/>
      <c r="T20" s="162" t="b">
        <v>0</v>
      </c>
      <c r="U20" s="204" t="s">
        <v>258</v>
      </c>
      <c r="V20" s="204"/>
      <c r="W20" s="204"/>
      <c r="X20" s="204"/>
      <c r="Y20" s="169"/>
      <c r="Z20" s="365"/>
      <c r="AA20" s="366"/>
      <c r="AB20" s="366"/>
      <c r="AC20" s="366"/>
      <c r="AD20" s="366"/>
      <c r="AE20" s="366"/>
      <c r="AF20" s="366"/>
      <c r="AG20" s="366"/>
      <c r="AH20" s="366"/>
      <c r="AI20" s="366"/>
      <c r="AJ20" s="366"/>
      <c r="AK20" s="366"/>
      <c r="AL20" s="366"/>
      <c r="AM20" s="366"/>
      <c r="AN20" s="366"/>
      <c r="AO20" s="366"/>
      <c r="AP20" s="366"/>
      <c r="AQ20" s="367"/>
      <c r="AR20" s="378" t="str">
        <f>IF(SUM(AV20:AW21)=1,"",IF(SUM(AV20:AW21)&gt;=2,"二つ以上チェックしています",IF(SUM(AV20:AW21)=0,"どれかチェックしてください")))</f>
        <v>どれかチェックしてください</v>
      </c>
      <c r="AS20" s="379"/>
      <c r="AT20" s="379"/>
      <c r="AU20" s="379"/>
      <c r="AV20" s="174">
        <f>IF(O20=TRUE,1,0)</f>
        <v>0</v>
      </c>
      <c r="AW20" s="174">
        <f>IF(T20=TRUE,1,0)</f>
        <v>0</v>
      </c>
    </row>
    <row r="21" spans="1:49" ht="39.950000000000003" customHeight="1" x14ac:dyDescent="0.15">
      <c r="A21" s="403"/>
      <c r="B21" s="233"/>
      <c r="C21" s="382"/>
      <c r="D21" s="383"/>
      <c r="E21" s="383"/>
      <c r="F21" s="383"/>
      <c r="G21" s="383"/>
      <c r="H21" s="383"/>
      <c r="I21" s="383"/>
      <c r="J21" s="383"/>
      <c r="K21" s="383"/>
      <c r="L21" s="383"/>
      <c r="M21" s="383"/>
      <c r="N21" s="405"/>
      <c r="O21" s="161"/>
      <c r="P21" s="162" t="b">
        <v>0</v>
      </c>
      <c r="Q21" s="204" t="s">
        <v>122</v>
      </c>
      <c r="R21" s="204"/>
      <c r="S21" s="204"/>
      <c r="T21" s="204"/>
      <c r="U21" s="162" t="b">
        <v>0</v>
      </c>
      <c r="V21" s="204" t="s">
        <v>123</v>
      </c>
      <c r="W21" s="204"/>
      <c r="X21" s="204"/>
      <c r="Y21" s="147"/>
      <c r="Z21" s="368"/>
      <c r="AA21" s="369"/>
      <c r="AB21" s="369"/>
      <c r="AC21" s="369"/>
      <c r="AD21" s="369"/>
      <c r="AE21" s="369"/>
      <c r="AF21" s="369"/>
      <c r="AG21" s="369"/>
      <c r="AH21" s="369"/>
      <c r="AI21" s="369"/>
      <c r="AJ21" s="369"/>
      <c r="AK21" s="369"/>
      <c r="AL21" s="369"/>
      <c r="AM21" s="369"/>
      <c r="AN21" s="369"/>
      <c r="AO21" s="369"/>
      <c r="AP21" s="369"/>
      <c r="AQ21" s="370"/>
      <c r="AR21" s="378"/>
      <c r="AS21" s="379"/>
      <c r="AT21" s="379"/>
      <c r="AU21" s="379"/>
      <c r="AV21" s="174">
        <f>IF(P21=TRUE,1,0)</f>
        <v>0</v>
      </c>
      <c r="AW21" s="174">
        <f>IF(U21=TRUE,1,0)</f>
        <v>0</v>
      </c>
    </row>
    <row r="22" spans="1:49" ht="39.950000000000003" customHeight="1" x14ac:dyDescent="0.15">
      <c r="A22" s="2"/>
      <c r="B22" s="233">
        <v>63</v>
      </c>
      <c r="C22" s="380" t="s">
        <v>246</v>
      </c>
      <c r="D22" s="381"/>
      <c r="E22" s="381"/>
      <c r="F22" s="381"/>
      <c r="G22" s="381"/>
      <c r="H22" s="381"/>
      <c r="I22" s="381"/>
      <c r="J22" s="381"/>
      <c r="K22" s="381"/>
      <c r="L22" s="381"/>
      <c r="M22" s="381"/>
      <c r="N22" s="404"/>
      <c r="O22" s="163" t="b">
        <v>0</v>
      </c>
      <c r="P22" s="144" t="s">
        <v>260</v>
      </c>
      <c r="Q22" s="144"/>
      <c r="R22" s="144"/>
      <c r="S22" s="144"/>
      <c r="T22" s="164" t="b">
        <v>0</v>
      </c>
      <c r="U22" s="144" t="s">
        <v>258</v>
      </c>
      <c r="V22" s="144"/>
      <c r="W22" s="144"/>
      <c r="X22" s="144"/>
      <c r="Y22" s="165"/>
      <c r="Z22" s="365"/>
      <c r="AA22" s="366"/>
      <c r="AB22" s="366"/>
      <c r="AC22" s="366"/>
      <c r="AD22" s="366"/>
      <c r="AE22" s="366"/>
      <c r="AF22" s="366"/>
      <c r="AG22" s="366"/>
      <c r="AH22" s="366"/>
      <c r="AI22" s="366"/>
      <c r="AJ22" s="366"/>
      <c r="AK22" s="366"/>
      <c r="AL22" s="366"/>
      <c r="AM22" s="366"/>
      <c r="AN22" s="366"/>
      <c r="AO22" s="366"/>
      <c r="AP22" s="366"/>
      <c r="AQ22" s="367"/>
      <c r="AR22" s="378" t="str">
        <f>IF(SUM(AV22:AW23)=1,"",IF(SUM(AV22:AW23)&gt;=2,"二つ以上チェックしています",IF(SUM(AV22:AW23)=0,"どれかチェックしてください")))</f>
        <v>どれかチェックしてください</v>
      </c>
      <c r="AS22" s="379"/>
      <c r="AT22" s="379"/>
      <c r="AU22" s="379"/>
      <c r="AV22" s="174">
        <f>IF(O22=TRUE,1,0)</f>
        <v>0</v>
      </c>
      <c r="AW22" s="174">
        <f>IF(T22=TRUE,1,0)</f>
        <v>0</v>
      </c>
    </row>
    <row r="23" spans="1:49" ht="39.950000000000003" customHeight="1" x14ac:dyDescent="0.15">
      <c r="A23" s="2"/>
      <c r="B23" s="233"/>
      <c r="C23" s="363"/>
      <c r="D23" s="364"/>
      <c r="E23" s="364"/>
      <c r="F23" s="364"/>
      <c r="G23" s="364"/>
      <c r="H23" s="364"/>
      <c r="I23" s="364"/>
      <c r="J23" s="364"/>
      <c r="K23" s="364"/>
      <c r="L23" s="364"/>
      <c r="M23" s="364"/>
      <c r="N23" s="446"/>
      <c r="O23" s="166"/>
      <c r="P23" s="167" t="b">
        <v>0</v>
      </c>
      <c r="Q23" s="148" t="s">
        <v>122</v>
      </c>
      <c r="R23" s="148"/>
      <c r="S23" s="148"/>
      <c r="T23" s="148"/>
      <c r="U23" s="167" t="b">
        <v>0</v>
      </c>
      <c r="V23" s="148" t="s">
        <v>123</v>
      </c>
      <c r="W23" s="148"/>
      <c r="X23" s="148"/>
      <c r="Y23" s="149"/>
      <c r="Z23" s="368"/>
      <c r="AA23" s="369"/>
      <c r="AB23" s="369"/>
      <c r="AC23" s="369"/>
      <c r="AD23" s="369"/>
      <c r="AE23" s="369"/>
      <c r="AF23" s="369"/>
      <c r="AG23" s="369"/>
      <c r="AH23" s="369"/>
      <c r="AI23" s="369"/>
      <c r="AJ23" s="369"/>
      <c r="AK23" s="369"/>
      <c r="AL23" s="369"/>
      <c r="AM23" s="369"/>
      <c r="AN23" s="369"/>
      <c r="AO23" s="369"/>
      <c r="AP23" s="369"/>
      <c r="AQ23" s="370"/>
      <c r="AR23" s="378"/>
      <c r="AS23" s="379"/>
      <c r="AT23" s="379"/>
      <c r="AU23" s="379"/>
      <c r="AV23" s="174">
        <f>IF(P23=TRUE,1,0)</f>
        <v>0</v>
      </c>
      <c r="AW23" s="174">
        <f>IF(U23=TRUE,1,0)</f>
        <v>0</v>
      </c>
    </row>
    <row r="24" spans="1:49" ht="39.950000000000003" customHeight="1" x14ac:dyDescent="0.15">
      <c r="A24" s="2"/>
      <c r="B24" s="447">
        <v>64</v>
      </c>
      <c r="C24" s="380" t="s">
        <v>253</v>
      </c>
      <c r="D24" s="381"/>
      <c r="E24" s="381"/>
      <c r="F24" s="381"/>
      <c r="G24" s="381"/>
      <c r="H24" s="381"/>
      <c r="I24" s="381"/>
      <c r="J24" s="381"/>
      <c r="K24" s="381"/>
      <c r="L24" s="381"/>
      <c r="M24" s="381"/>
      <c r="N24" s="404"/>
      <c r="O24" s="163" t="b">
        <v>0</v>
      </c>
      <c r="P24" s="144" t="s">
        <v>260</v>
      </c>
      <c r="Q24" s="144"/>
      <c r="R24" s="144"/>
      <c r="S24" s="144"/>
      <c r="T24" s="164" t="b">
        <v>0</v>
      </c>
      <c r="U24" s="144" t="s">
        <v>258</v>
      </c>
      <c r="V24" s="144"/>
      <c r="W24" s="144"/>
      <c r="X24" s="144"/>
      <c r="Y24" s="165"/>
      <c r="Z24" s="365"/>
      <c r="AA24" s="366"/>
      <c r="AB24" s="366"/>
      <c r="AC24" s="366"/>
      <c r="AD24" s="366"/>
      <c r="AE24" s="366"/>
      <c r="AF24" s="366"/>
      <c r="AG24" s="366"/>
      <c r="AH24" s="366"/>
      <c r="AI24" s="366"/>
      <c r="AJ24" s="366"/>
      <c r="AK24" s="366"/>
      <c r="AL24" s="366"/>
      <c r="AM24" s="366"/>
      <c r="AN24" s="366"/>
      <c r="AO24" s="366"/>
      <c r="AP24" s="366"/>
      <c r="AQ24" s="367"/>
      <c r="AR24" s="378" t="str">
        <f>IF(SUM(AV24:AW25)=1,"",IF(SUM(AV24:AW25)&gt;=2,"二つ以上チェックしています",IF(SUM(AV24:AW25)=0,"どれかチェックしてください")))</f>
        <v>どれかチェックしてください</v>
      </c>
      <c r="AS24" s="379"/>
      <c r="AT24" s="379"/>
      <c r="AU24" s="379"/>
      <c r="AV24" s="174">
        <f>IF(O24=TRUE,1,0)</f>
        <v>0</v>
      </c>
      <c r="AW24" s="174">
        <f>IF(T24=TRUE,1,0)</f>
        <v>0</v>
      </c>
    </row>
    <row r="25" spans="1:49" ht="39.950000000000003" customHeight="1" x14ac:dyDescent="0.15">
      <c r="A25" s="2"/>
      <c r="B25" s="447"/>
      <c r="C25" s="363"/>
      <c r="D25" s="364"/>
      <c r="E25" s="364"/>
      <c r="F25" s="364"/>
      <c r="G25" s="364"/>
      <c r="H25" s="364"/>
      <c r="I25" s="364"/>
      <c r="J25" s="364"/>
      <c r="K25" s="364"/>
      <c r="L25" s="364"/>
      <c r="M25" s="364"/>
      <c r="N25" s="446"/>
      <c r="O25" s="166"/>
      <c r="P25" s="167" t="b">
        <v>0</v>
      </c>
      <c r="Q25" s="148" t="s">
        <v>122</v>
      </c>
      <c r="R25" s="148"/>
      <c r="S25" s="148"/>
      <c r="T25" s="148"/>
      <c r="U25" s="167" t="b">
        <v>0</v>
      </c>
      <c r="V25" s="148" t="s">
        <v>123</v>
      </c>
      <c r="W25" s="148"/>
      <c r="X25" s="148"/>
      <c r="Y25" s="149"/>
      <c r="Z25" s="411"/>
      <c r="AA25" s="412"/>
      <c r="AB25" s="412"/>
      <c r="AC25" s="412"/>
      <c r="AD25" s="412"/>
      <c r="AE25" s="412"/>
      <c r="AF25" s="412"/>
      <c r="AG25" s="412"/>
      <c r="AH25" s="412"/>
      <c r="AI25" s="412"/>
      <c r="AJ25" s="412"/>
      <c r="AK25" s="412"/>
      <c r="AL25" s="412"/>
      <c r="AM25" s="412"/>
      <c r="AN25" s="412"/>
      <c r="AO25" s="412"/>
      <c r="AP25" s="412"/>
      <c r="AQ25" s="413"/>
      <c r="AR25" s="378"/>
      <c r="AS25" s="379"/>
      <c r="AT25" s="379"/>
      <c r="AU25" s="379"/>
      <c r="AV25" s="174">
        <f>IF(P25=TRUE,1,0)</f>
        <v>0</v>
      </c>
      <c r="AW25" s="174">
        <f>IF(U25=TRUE,1,0)</f>
        <v>0</v>
      </c>
    </row>
    <row r="26" spans="1:49" ht="39.950000000000003" customHeight="1" x14ac:dyDescent="0.15">
      <c r="A26" s="2"/>
      <c r="B26" s="447">
        <v>65</v>
      </c>
      <c r="C26" s="380" t="s">
        <v>254</v>
      </c>
      <c r="D26" s="381"/>
      <c r="E26" s="381"/>
      <c r="F26" s="381"/>
      <c r="G26" s="381"/>
      <c r="H26" s="381"/>
      <c r="I26" s="381"/>
      <c r="J26" s="381"/>
      <c r="K26" s="381"/>
      <c r="L26" s="381"/>
      <c r="M26" s="381"/>
      <c r="N26" s="404"/>
      <c r="O26" s="163" t="b">
        <v>0</v>
      </c>
      <c r="P26" s="144" t="s">
        <v>260</v>
      </c>
      <c r="Q26" s="144"/>
      <c r="R26" s="144"/>
      <c r="S26" s="144"/>
      <c r="T26" s="164" t="b">
        <v>0</v>
      </c>
      <c r="U26" s="144" t="s">
        <v>258</v>
      </c>
      <c r="V26" s="144"/>
      <c r="W26" s="144"/>
      <c r="X26" s="144"/>
      <c r="Y26" s="165"/>
      <c r="Z26" s="365"/>
      <c r="AA26" s="366"/>
      <c r="AB26" s="366"/>
      <c r="AC26" s="366"/>
      <c r="AD26" s="366"/>
      <c r="AE26" s="366"/>
      <c r="AF26" s="366"/>
      <c r="AG26" s="366"/>
      <c r="AH26" s="366"/>
      <c r="AI26" s="366"/>
      <c r="AJ26" s="366"/>
      <c r="AK26" s="366"/>
      <c r="AL26" s="366"/>
      <c r="AM26" s="366"/>
      <c r="AN26" s="366"/>
      <c r="AO26" s="366"/>
      <c r="AP26" s="366"/>
      <c r="AQ26" s="367"/>
      <c r="AR26" s="378" t="str">
        <f>IF(SUM(AV26:AW27)=1,"",IF(SUM(AV26:AW27)&gt;=2,"二つ以上チェックしています",IF(SUM(AV26:AW27)=0,"どれかチェックしてください")))</f>
        <v>どれかチェックしてください</v>
      </c>
      <c r="AS26" s="379"/>
      <c r="AT26" s="379"/>
      <c r="AU26" s="379"/>
      <c r="AV26" s="174">
        <f>IF(O26=TRUE,1,0)</f>
        <v>0</v>
      </c>
      <c r="AW26" s="174">
        <f>IF(T26=TRUE,1,0)</f>
        <v>0</v>
      </c>
    </row>
    <row r="27" spans="1:49" ht="39.950000000000003" customHeight="1" x14ac:dyDescent="0.15">
      <c r="A27" s="2"/>
      <c r="B27" s="447"/>
      <c r="C27" s="363"/>
      <c r="D27" s="364"/>
      <c r="E27" s="364"/>
      <c r="F27" s="364"/>
      <c r="G27" s="364"/>
      <c r="H27" s="364"/>
      <c r="I27" s="364"/>
      <c r="J27" s="364"/>
      <c r="K27" s="364"/>
      <c r="L27" s="364"/>
      <c r="M27" s="364"/>
      <c r="N27" s="446"/>
      <c r="O27" s="166"/>
      <c r="P27" s="167" t="b">
        <v>0</v>
      </c>
      <c r="Q27" s="148" t="s">
        <v>122</v>
      </c>
      <c r="R27" s="148"/>
      <c r="S27" s="148"/>
      <c r="T27" s="148"/>
      <c r="U27" s="167" t="b">
        <v>0</v>
      </c>
      <c r="V27" s="148" t="s">
        <v>123</v>
      </c>
      <c r="W27" s="148"/>
      <c r="X27" s="148"/>
      <c r="Y27" s="149"/>
      <c r="Z27" s="411"/>
      <c r="AA27" s="412"/>
      <c r="AB27" s="412"/>
      <c r="AC27" s="412"/>
      <c r="AD27" s="412"/>
      <c r="AE27" s="412"/>
      <c r="AF27" s="412"/>
      <c r="AG27" s="412"/>
      <c r="AH27" s="412"/>
      <c r="AI27" s="412"/>
      <c r="AJ27" s="412"/>
      <c r="AK27" s="412"/>
      <c r="AL27" s="412"/>
      <c r="AM27" s="412"/>
      <c r="AN27" s="412"/>
      <c r="AO27" s="412"/>
      <c r="AP27" s="412"/>
      <c r="AQ27" s="413"/>
      <c r="AR27" s="378"/>
      <c r="AS27" s="379"/>
      <c r="AT27" s="379"/>
      <c r="AU27" s="379"/>
      <c r="AV27" s="174">
        <f>IF(P27=TRUE,1,0)</f>
        <v>0</v>
      </c>
      <c r="AW27" s="174">
        <f>IF(U27=TRUE,1,0)</f>
        <v>0</v>
      </c>
    </row>
    <row r="28" spans="1:49" ht="39.950000000000003" customHeight="1" x14ac:dyDescent="0.15">
      <c r="A28" s="2"/>
      <c r="B28" s="447">
        <v>66</v>
      </c>
      <c r="C28" s="380" t="s">
        <v>255</v>
      </c>
      <c r="D28" s="381"/>
      <c r="E28" s="381"/>
      <c r="F28" s="381"/>
      <c r="G28" s="381"/>
      <c r="H28" s="381"/>
      <c r="I28" s="381"/>
      <c r="J28" s="381"/>
      <c r="K28" s="381"/>
      <c r="L28" s="381"/>
      <c r="M28" s="381"/>
      <c r="N28" s="404"/>
      <c r="O28" s="163" t="b">
        <v>0</v>
      </c>
      <c r="P28" s="144" t="s">
        <v>260</v>
      </c>
      <c r="Q28" s="144"/>
      <c r="R28" s="144"/>
      <c r="S28" s="144"/>
      <c r="T28" s="164" t="b">
        <v>0</v>
      </c>
      <c r="U28" s="144" t="s">
        <v>258</v>
      </c>
      <c r="V28" s="144"/>
      <c r="W28" s="144"/>
      <c r="X28" s="144"/>
      <c r="Y28" s="165"/>
      <c r="Z28" s="365"/>
      <c r="AA28" s="366"/>
      <c r="AB28" s="366"/>
      <c r="AC28" s="366"/>
      <c r="AD28" s="366"/>
      <c r="AE28" s="366"/>
      <c r="AF28" s="366"/>
      <c r="AG28" s="366"/>
      <c r="AH28" s="366"/>
      <c r="AI28" s="366"/>
      <c r="AJ28" s="366"/>
      <c r="AK28" s="366"/>
      <c r="AL28" s="366"/>
      <c r="AM28" s="366"/>
      <c r="AN28" s="366"/>
      <c r="AO28" s="366"/>
      <c r="AP28" s="366"/>
      <c r="AQ28" s="367"/>
      <c r="AR28" s="378" t="str">
        <f>IF(SUM(AV28:AW29)=1,"",IF(SUM(AV28:AW29)&gt;=2,"二つ以上チェックしています",IF(SUM(AV28:AW29)=0,"どれかチェックしてください")))</f>
        <v>どれかチェックしてください</v>
      </c>
      <c r="AS28" s="379"/>
      <c r="AT28" s="379"/>
      <c r="AU28" s="379"/>
      <c r="AV28" s="174">
        <f>IF(O28=TRUE,1,0)</f>
        <v>0</v>
      </c>
      <c r="AW28" s="174">
        <f>IF(T28=TRUE,1,0)</f>
        <v>0</v>
      </c>
    </row>
    <row r="29" spans="1:49" ht="39.950000000000003" customHeight="1" x14ac:dyDescent="0.15">
      <c r="A29" s="2"/>
      <c r="B29" s="447"/>
      <c r="C29" s="384"/>
      <c r="D29" s="385"/>
      <c r="E29" s="385"/>
      <c r="F29" s="385"/>
      <c r="G29" s="385"/>
      <c r="H29" s="385"/>
      <c r="I29" s="385"/>
      <c r="J29" s="385"/>
      <c r="K29" s="385"/>
      <c r="L29" s="385"/>
      <c r="M29" s="385"/>
      <c r="N29" s="410"/>
      <c r="O29" s="166"/>
      <c r="P29" s="167" t="b">
        <v>0</v>
      </c>
      <c r="Q29" s="148" t="s">
        <v>122</v>
      </c>
      <c r="R29" s="148"/>
      <c r="S29" s="148"/>
      <c r="T29" s="148"/>
      <c r="U29" s="167" t="b">
        <v>0</v>
      </c>
      <c r="V29" s="148" t="s">
        <v>123</v>
      </c>
      <c r="W29" s="148"/>
      <c r="X29" s="148"/>
      <c r="Y29" s="149"/>
      <c r="Z29" s="386"/>
      <c r="AA29" s="387"/>
      <c r="AB29" s="387"/>
      <c r="AC29" s="387"/>
      <c r="AD29" s="387"/>
      <c r="AE29" s="387"/>
      <c r="AF29" s="387"/>
      <c r="AG29" s="387"/>
      <c r="AH29" s="387"/>
      <c r="AI29" s="387"/>
      <c r="AJ29" s="387"/>
      <c r="AK29" s="387"/>
      <c r="AL29" s="387"/>
      <c r="AM29" s="387"/>
      <c r="AN29" s="387"/>
      <c r="AO29" s="387"/>
      <c r="AP29" s="387"/>
      <c r="AQ29" s="388"/>
      <c r="AR29" s="378"/>
      <c r="AS29" s="379"/>
      <c r="AT29" s="379"/>
      <c r="AU29" s="379"/>
      <c r="AV29" s="174">
        <f>IF(P29=TRUE,1,0)</f>
        <v>0</v>
      </c>
      <c r="AW29" s="174">
        <f>IF(U29=TRUE,1,0)</f>
        <v>0</v>
      </c>
    </row>
    <row r="30" spans="1:49" ht="36" customHeight="1" x14ac:dyDescent="0.15">
      <c r="A30" s="406" t="s">
        <v>185</v>
      </c>
      <c r="B30" s="424"/>
      <c r="C30" s="425"/>
      <c r="D30" s="425"/>
      <c r="E30" s="425"/>
      <c r="F30" s="425"/>
      <c r="G30" s="425"/>
      <c r="H30" s="425"/>
      <c r="I30" s="425"/>
      <c r="J30" s="425"/>
      <c r="K30" s="425"/>
      <c r="L30" s="425"/>
      <c r="M30" s="425"/>
      <c r="N30" s="425"/>
      <c r="O30" s="183">
        <f>COUNTIF(O3:O29,TRUE)</f>
        <v>0</v>
      </c>
      <c r="P30" s="183">
        <f>COUNTIF(P3:P29,TRUE)</f>
        <v>0</v>
      </c>
      <c r="Q30" s="183"/>
      <c r="R30" s="183"/>
      <c r="S30" s="183"/>
      <c r="T30" s="183">
        <f>COUNTIF(T3:T29,TRUE)</f>
        <v>0</v>
      </c>
      <c r="U30" s="183">
        <f>COUNTIF(U3:U29,TRUE)</f>
        <v>0</v>
      </c>
      <c r="V30" s="183">
        <f>SUM(O30:P30,T30:U30)</f>
        <v>0</v>
      </c>
      <c r="W30" s="183"/>
      <c r="X30" s="183"/>
      <c r="Y30" s="183"/>
      <c r="Z30" s="430"/>
      <c r="AA30" s="430"/>
      <c r="AB30" s="430"/>
      <c r="AC30" s="430"/>
      <c r="AD30" s="430"/>
      <c r="AE30" s="430"/>
      <c r="AF30" s="430"/>
      <c r="AG30" s="430"/>
      <c r="AH30" s="430"/>
      <c r="AI30" s="430"/>
      <c r="AJ30" s="430"/>
      <c r="AK30" s="430"/>
      <c r="AL30" s="430"/>
      <c r="AM30" s="430"/>
      <c r="AN30" s="430"/>
      <c r="AO30" s="430"/>
      <c r="AP30" s="430"/>
      <c r="AQ30" s="431"/>
    </row>
    <row r="31" spans="1:49" ht="39.950000000000003" customHeight="1" x14ac:dyDescent="0.15">
      <c r="A31" s="184"/>
      <c r="B31" s="432">
        <v>67</v>
      </c>
      <c r="C31" s="448" t="s">
        <v>232</v>
      </c>
      <c r="D31" s="449"/>
      <c r="E31" s="449"/>
      <c r="F31" s="449"/>
      <c r="G31" s="449"/>
      <c r="H31" s="449"/>
      <c r="I31" s="449"/>
      <c r="J31" s="449"/>
      <c r="K31" s="449"/>
      <c r="L31" s="449"/>
      <c r="M31" s="449"/>
      <c r="N31" s="450"/>
      <c r="O31" s="185" t="b">
        <v>0</v>
      </c>
      <c r="P31" s="186" t="s">
        <v>260</v>
      </c>
      <c r="Q31" s="186"/>
      <c r="R31" s="186"/>
      <c r="S31" s="186"/>
      <c r="T31" s="187" t="b">
        <v>0</v>
      </c>
      <c r="U31" s="186" t="s">
        <v>258</v>
      </c>
      <c r="V31" s="186"/>
      <c r="W31" s="186"/>
      <c r="X31" s="186"/>
      <c r="Y31" s="188"/>
      <c r="Z31" s="454"/>
      <c r="AA31" s="455"/>
      <c r="AB31" s="455"/>
      <c r="AC31" s="455"/>
      <c r="AD31" s="455"/>
      <c r="AE31" s="455"/>
      <c r="AF31" s="455"/>
      <c r="AG31" s="455"/>
      <c r="AH31" s="455"/>
      <c r="AI31" s="455"/>
      <c r="AJ31" s="455"/>
      <c r="AK31" s="455"/>
      <c r="AL31" s="455"/>
      <c r="AM31" s="455"/>
      <c r="AN31" s="455"/>
      <c r="AO31" s="455"/>
      <c r="AP31" s="455"/>
      <c r="AQ31" s="456"/>
      <c r="AR31" s="378" t="str">
        <f>IF(SUM(AV31:AW32)=1,"",IF(SUM(AV31:AW32)&gt;=2,"二つ以上チェックしています",IF(SUM(AV31:AW32)=0,"どれかチェックしてください")))</f>
        <v>どれかチェックしてください</v>
      </c>
      <c r="AS31" s="379"/>
      <c r="AT31" s="379"/>
      <c r="AU31" s="379"/>
      <c r="AV31" s="174">
        <f>IF(O31=TRUE,1,0)</f>
        <v>0</v>
      </c>
      <c r="AW31" s="174">
        <f>IF(T31=TRUE,1,0)</f>
        <v>0</v>
      </c>
    </row>
    <row r="32" spans="1:49" ht="39.950000000000003" customHeight="1" x14ac:dyDescent="0.15">
      <c r="A32" s="184"/>
      <c r="B32" s="432"/>
      <c r="C32" s="451"/>
      <c r="D32" s="452"/>
      <c r="E32" s="452"/>
      <c r="F32" s="452"/>
      <c r="G32" s="452"/>
      <c r="H32" s="452"/>
      <c r="I32" s="452"/>
      <c r="J32" s="452"/>
      <c r="K32" s="452"/>
      <c r="L32" s="452"/>
      <c r="M32" s="452"/>
      <c r="N32" s="453"/>
      <c r="O32" s="209"/>
      <c r="P32" s="210" t="b">
        <v>0</v>
      </c>
      <c r="Q32" s="211" t="s">
        <v>122</v>
      </c>
      <c r="R32" s="211"/>
      <c r="S32" s="211"/>
      <c r="T32" s="211"/>
      <c r="U32" s="210" t="b">
        <v>0</v>
      </c>
      <c r="V32" s="211" t="s">
        <v>123</v>
      </c>
      <c r="W32" s="211"/>
      <c r="X32" s="211"/>
      <c r="Y32" s="212"/>
      <c r="Z32" s="457"/>
      <c r="AA32" s="458"/>
      <c r="AB32" s="458"/>
      <c r="AC32" s="458"/>
      <c r="AD32" s="458"/>
      <c r="AE32" s="458"/>
      <c r="AF32" s="458"/>
      <c r="AG32" s="458"/>
      <c r="AH32" s="458"/>
      <c r="AI32" s="458"/>
      <c r="AJ32" s="458"/>
      <c r="AK32" s="458"/>
      <c r="AL32" s="458"/>
      <c r="AM32" s="458"/>
      <c r="AN32" s="458"/>
      <c r="AO32" s="458"/>
      <c r="AP32" s="458"/>
      <c r="AQ32" s="459"/>
      <c r="AR32" s="378"/>
      <c r="AS32" s="379"/>
      <c r="AT32" s="379"/>
      <c r="AU32" s="379"/>
      <c r="AV32" s="174">
        <f>IF(P32=TRUE,1,0)</f>
        <v>0</v>
      </c>
      <c r="AW32" s="174">
        <f>IF(U32=TRUE,1,0)</f>
        <v>0</v>
      </c>
    </row>
    <row r="33" spans="1:49" ht="39.950000000000003" customHeight="1" x14ac:dyDescent="0.15">
      <c r="A33" s="184"/>
      <c r="B33" s="432">
        <v>68</v>
      </c>
      <c r="C33" s="433" t="s">
        <v>233</v>
      </c>
      <c r="D33" s="434"/>
      <c r="E33" s="434"/>
      <c r="F33" s="434"/>
      <c r="G33" s="434"/>
      <c r="H33" s="434"/>
      <c r="I33" s="434"/>
      <c r="J33" s="434"/>
      <c r="K33" s="434"/>
      <c r="L33" s="434"/>
      <c r="M33" s="434"/>
      <c r="N33" s="435"/>
      <c r="O33" s="213" t="b">
        <v>0</v>
      </c>
      <c r="P33" s="214" t="s">
        <v>260</v>
      </c>
      <c r="Q33" s="214"/>
      <c r="R33" s="214"/>
      <c r="S33" s="214"/>
      <c r="T33" s="215" t="b">
        <v>0</v>
      </c>
      <c r="U33" s="214" t="s">
        <v>258</v>
      </c>
      <c r="V33" s="214"/>
      <c r="W33" s="214"/>
      <c r="X33" s="214"/>
      <c r="Y33" s="216"/>
      <c r="Z33" s="439"/>
      <c r="AA33" s="440"/>
      <c r="AB33" s="440"/>
      <c r="AC33" s="440"/>
      <c r="AD33" s="440"/>
      <c r="AE33" s="440"/>
      <c r="AF33" s="440"/>
      <c r="AG33" s="440"/>
      <c r="AH33" s="440"/>
      <c r="AI33" s="440"/>
      <c r="AJ33" s="440"/>
      <c r="AK33" s="440"/>
      <c r="AL33" s="440"/>
      <c r="AM33" s="440"/>
      <c r="AN33" s="440"/>
      <c r="AO33" s="440"/>
      <c r="AP33" s="440"/>
      <c r="AQ33" s="441"/>
      <c r="AR33" s="378" t="str">
        <f>IF(SUM(AV33:AW34)=1,"",IF(SUM(AV33:AW34)&gt;=2,"二つ以上チェックしています",IF(SUM(AV33:AW34)=0,"どれかチェックしてください")))</f>
        <v>どれかチェックしてください</v>
      </c>
      <c r="AS33" s="379"/>
      <c r="AT33" s="379"/>
      <c r="AU33" s="379"/>
      <c r="AV33" s="174">
        <f>IF(O33=TRUE,1,0)</f>
        <v>0</v>
      </c>
      <c r="AW33" s="174">
        <f>IF(T33=TRUE,1,0)</f>
        <v>0</v>
      </c>
    </row>
    <row r="34" spans="1:49" ht="39.950000000000003" customHeight="1" x14ac:dyDescent="0.15">
      <c r="A34" s="184"/>
      <c r="B34" s="432"/>
      <c r="C34" s="436"/>
      <c r="D34" s="437"/>
      <c r="E34" s="437"/>
      <c r="F34" s="437"/>
      <c r="G34" s="437"/>
      <c r="H34" s="437"/>
      <c r="I34" s="437"/>
      <c r="J34" s="437"/>
      <c r="K34" s="437"/>
      <c r="L34" s="437"/>
      <c r="M34" s="437"/>
      <c r="N34" s="438"/>
      <c r="O34" s="189"/>
      <c r="P34" s="190" t="b">
        <v>0</v>
      </c>
      <c r="Q34" s="191" t="s">
        <v>122</v>
      </c>
      <c r="R34" s="191"/>
      <c r="S34" s="191"/>
      <c r="T34" s="191"/>
      <c r="U34" s="190" t="b">
        <v>0</v>
      </c>
      <c r="V34" s="191" t="s">
        <v>123</v>
      </c>
      <c r="W34" s="191"/>
      <c r="X34" s="191"/>
      <c r="Y34" s="192"/>
      <c r="Z34" s="442"/>
      <c r="AA34" s="443"/>
      <c r="AB34" s="443"/>
      <c r="AC34" s="443"/>
      <c r="AD34" s="443"/>
      <c r="AE34" s="443"/>
      <c r="AF34" s="443"/>
      <c r="AG34" s="443"/>
      <c r="AH34" s="443"/>
      <c r="AI34" s="443"/>
      <c r="AJ34" s="443"/>
      <c r="AK34" s="443"/>
      <c r="AL34" s="443"/>
      <c r="AM34" s="443"/>
      <c r="AN34" s="443"/>
      <c r="AO34" s="443"/>
      <c r="AP34" s="443"/>
      <c r="AQ34" s="444"/>
      <c r="AR34" s="378"/>
      <c r="AS34" s="379"/>
      <c r="AT34" s="379"/>
      <c r="AU34" s="379"/>
      <c r="AV34" s="174">
        <f>IF(P34=TRUE,1,0)</f>
        <v>0</v>
      </c>
      <c r="AW34" s="174">
        <f>IF(U34=TRUE,1,0)</f>
        <v>0</v>
      </c>
    </row>
    <row r="35" spans="1:49" ht="36" customHeight="1" x14ac:dyDescent="0.15">
      <c r="A35" s="406" t="s">
        <v>19</v>
      </c>
      <c r="B35" s="424"/>
      <c r="C35" s="425"/>
      <c r="D35" s="425"/>
      <c r="E35" s="425"/>
      <c r="F35" s="425"/>
      <c r="G35" s="425"/>
      <c r="H35" s="425"/>
      <c r="I35" s="425"/>
      <c r="J35" s="425"/>
      <c r="K35" s="425"/>
      <c r="L35" s="425"/>
      <c r="M35" s="425"/>
      <c r="N35" s="425"/>
      <c r="O35" s="175">
        <f>COUNTIF(O31:O34,TRUE)</f>
        <v>0</v>
      </c>
      <c r="P35" s="175">
        <f>COUNTIF(P31:P34,TRUE)</f>
        <v>0</v>
      </c>
      <c r="Q35" s="175"/>
      <c r="R35" s="175"/>
      <c r="S35" s="175"/>
      <c r="T35" s="175">
        <f>COUNTIF(T31:T34,TRUE)</f>
        <v>0</v>
      </c>
      <c r="U35" s="175">
        <f>COUNTIF(U31:U34,TRUE)</f>
        <v>0</v>
      </c>
      <c r="V35" s="175">
        <f>SUM(O35:P35,T35:U35)</f>
        <v>0</v>
      </c>
      <c r="W35" s="175"/>
      <c r="X35" s="175"/>
      <c r="Y35" s="175"/>
      <c r="Z35" s="408"/>
      <c r="AA35" s="408"/>
      <c r="AB35" s="408"/>
      <c r="AC35" s="408"/>
      <c r="AD35" s="408"/>
      <c r="AE35" s="408"/>
      <c r="AF35" s="408"/>
      <c r="AG35" s="408"/>
      <c r="AH35" s="408"/>
      <c r="AI35" s="408"/>
      <c r="AJ35" s="408"/>
      <c r="AK35" s="408"/>
      <c r="AL35" s="408"/>
      <c r="AM35" s="408"/>
      <c r="AN35" s="408"/>
      <c r="AO35" s="408"/>
      <c r="AP35" s="408"/>
      <c r="AQ35" s="409"/>
    </row>
    <row r="36" spans="1:49" ht="39.950000000000003" customHeight="1" x14ac:dyDescent="0.15">
      <c r="A36" s="2"/>
      <c r="B36" s="233">
        <v>69</v>
      </c>
      <c r="C36" s="373" t="s">
        <v>188</v>
      </c>
      <c r="D36" s="374"/>
      <c r="E36" s="374"/>
      <c r="F36" s="374"/>
      <c r="G36" s="374"/>
      <c r="H36" s="374"/>
      <c r="I36" s="374"/>
      <c r="J36" s="374"/>
      <c r="K36" s="374"/>
      <c r="L36" s="374"/>
      <c r="M36" s="374"/>
      <c r="N36" s="416"/>
      <c r="O36" s="168" t="b">
        <v>0</v>
      </c>
      <c r="P36" s="204" t="s">
        <v>260</v>
      </c>
      <c r="Q36" s="204"/>
      <c r="R36" s="204"/>
      <c r="S36" s="204"/>
      <c r="T36" s="162" t="b">
        <v>0</v>
      </c>
      <c r="U36" s="204" t="s">
        <v>258</v>
      </c>
      <c r="V36" s="204"/>
      <c r="W36" s="204"/>
      <c r="X36" s="204"/>
      <c r="Y36" s="169"/>
      <c r="Z36" s="375"/>
      <c r="AA36" s="376"/>
      <c r="AB36" s="376"/>
      <c r="AC36" s="376"/>
      <c r="AD36" s="376"/>
      <c r="AE36" s="376"/>
      <c r="AF36" s="376"/>
      <c r="AG36" s="376"/>
      <c r="AH36" s="376"/>
      <c r="AI36" s="376"/>
      <c r="AJ36" s="376"/>
      <c r="AK36" s="376"/>
      <c r="AL36" s="376"/>
      <c r="AM36" s="376"/>
      <c r="AN36" s="376"/>
      <c r="AO36" s="376"/>
      <c r="AP36" s="376"/>
      <c r="AQ36" s="377"/>
      <c r="AR36" s="378" t="str">
        <f>IF(SUM(AV36:AW37)=1,"",IF(SUM(AV36:AW37)&gt;=2,"二つ以上チェックしています",IF(SUM(AV36:AW37)=0,"どれかチェックしてください")))</f>
        <v>どれかチェックしてください</v>
      </c>
      <c r="AS36" s="379"/>
      <c r="AT36" s="379"/>
      <c r="AU36" s="379"/>
      <c r="AV36" s="174">
        <f>IF(O36=TRUE,1,0)</f>
        <v>0</v>
      </c>
      <c r="AW36" s="174">
        <f>IF(T36=TRUE,1,0)</f>
        <v>0</v>
      </c>
    </row>
    <row r="37" spans="1:49" ht="39.950000000000003" customHeight="1" x14ac:dyDescent="0.15">
      <c r="A37" s="2"/>
      <c r="B37" s="233"/>
      <c r="C37" s="382"/>
      <c r="D37" s="383"/>
      <c r="E37" s="383"/>
      <c r="F37" s="383"/>
      <c r="G37" s="383"/>
      <c r="H37" s="383"/>
      <c r="I37" s="383"/>
      <c r="J37" s="383"/>
      <c r="K37" s="383"/>
      <c r="L37" s="383"/>
      <c r="M37" s="383"/>
      <c r="N37" s="405"/>
      <c r="O37" s="161"/>
      <c r="P37" s="162" t="b">
        <v>0</v>
      </c>
      <c r="Q37" s="204" t="s">
        <v>122</v>
      </c>
      <c r="R37" s="204"/>
      <c r="S37" s="204"/>
      <c r="T37" s="204"/>
      <c r="U37" s="162" t="b">
        <v>0</v>
      </c>
      <c r="V37" s="204" t="s">
        <v>123</v>
      </c>
      <c r="W37" s="204"/>
      <c r="X37" s="204"/>
      <c r="Y37" s="147"/>
      <c r="Z37" s="368"/>
      <c r="AA37" s="369"/>
      <c r="AB37" s="369"/>
      <c r="AC37" s="369"/>
      <c r="AD37" s="369"/>
      <c r="AE37" s="369"/>
      <c r="AF37" s="369"/>
      <c r="AG37" s="369"/>
      <c r="AH37" s="369"/>
      <c r="AI37" s="369"/>
      <c r="AJ37" s="369"/>
      <c r="AK37" s="369"/>
      <c r="AL37" s="369"/>
      <c r="AM37" s="369"/>
      <c r="AN37" s="369"/>
      <c r="AO37" s="369"/>
      <c r="AP37" s="369"/>
      <c r="AQ37" s="370"/>
      <c r="AR37" s="378"/>
      <c r="AS37" s="379"/>
      <c r="AT37" s="379"/>
      <c r="AU37" s="379"/>
      <c r="AV37" s="174">
        <f>IF(P37=TRUE,1,0)</f>
        <v>0</v>
      </c>
      <c r="AW37" s="174">
        <f>IF(U37=TRUE,1,0)</f>
        <v>0</v>
      </c>
    </row>
    <row r="38" spans="1:49" ht="39.950000000000003" customHeight="1" x14ac:dyDescent="0.15">
      <c r="A38" s="2"/>
      <c r="B38" s="233">
        <v>70</v>
      </c>
      <c r="C38" s="380" t="s">
        <v>189</v>
      </c>
      <c r="D38" s="381"/>
      <c r="E38" s="381"/>
      <c r="F38" s="381"/>
      <c r="G38" s="381"/>
      <c r="H38" s="381"/>
      <c r="I38" s="381"/>
      <c r="J38" s="381"/>
      <c r="K38" s="381"/>
      <c r="L38" s="381"/>
      <c r="M38" s="381"/>
      <c r="N38" s="381"/>
      <c r="O38" s="163" t="b">
        <v>0</v>
      </c>
      <c r="P38" s="144" t="s">
        <v>260</v>
      </c>
      <c r="Q38" s="144"/>
      <c r="R38" s="144"/>
      <c r="S38" s="144"/>
      <c r="T38" s="164" t="b">
        <v>0</v>
      </c>
      <c r="U38" s="144" t="s">
        <v>258</v>
      </c>
      <c r="V38" s="144"/>
      <c r="W38" s="144"/>
      <c r="X38" s="144"/>
      <c r="Y38" s="165"/>
      <c r="Z38" s="365"/>
      <c r="AA38" s="366"/>
      <c r="AB38" s="366"/>
      <c r="AC38" s="366"/>
      <c r="AD38" s="366"/>
      <c r="AE38" s="366"/>
      <c r="AF38" s="366"/>
      <c r="AG38" s="366"/>
      <c r="AH38" s="366"/>
      <c r="AI38" s="366"/>
      <c r="AJ38" s="366"/>
      <c r="AK38" s="366"/>
      <c r="AL38" s="366"/>
      <c r="AM38" s="366"/>
      <c r="AN38" s="366"/>
      <c r="AO38" s="366"/>
      <c r="AP38" s="366"/>
      <c r="AQ38" s="367"/>
      <c r="AR38" s="378" t="str">
        <f>IF(SUM(AV38:AW39)=1,"",IF(SUM(AV38:AW39)&gt;=2,"二つ以上チェックしています",IF(SUM(AV38:AW39)=0,"どれかチェックしてください")))</f>
        <v>どれかチェックしてください</v>
      </c>
      <c r="AS38" s="379"/>
      <c r="AT38" s="379"/>
      <c r="AU38" s="379"/>
      <c r="AV38" s="174">
        <f>IF(O38=TRUE,1,0)</f>
        <v>0</v>
      </c>
      <c r="AW38" s="174">
        <f>IF(T38=TRUE,1,0)</f>
        <v>0</v>
      </c>
    </row>
    <row r="39" spans="1:49" ht="39.950000000000003" customHeight="1" x14ac:dyDescent="0.15">
      <c r="A39" s="2"/>
      <c r="B39" s="233"/>
      <c r="C39" s="382"/>
      <c r="D39" s="383"/>
      <c r="E39" s="383"/>
      <c r="F39" s="383"/>
      <c r="G39" s="383"/>
      <c r="H39" s="383"/>
      <c r="I39" s="383"/>
      <c r="J39" s="383"/>
      <c r="K39" s="383"/>
      <c r="L39" s="383"/>
      <c r="M39" s="383"/>
      <c r="N39" s="383"/>
      <c r="O39" s="166"/>
      <c r="P39" s="167" t="b">
        <v>0</v>
      </c>
      <c r="Q39" s="148" t="s">
        <v>122</v>
      </c>
      <c r="R39" s="148"/>
      <c r="S39" s="148"/>
      <c r="T39" s="148"/>
      <c r="U39" s="167" t="b">
        <v>0</v>
      </c>
      <c r="V39" s="148" t="s">
        <v>123</v>
      </c>
      <c r="W39" s="148"/>
      <c r="X39" s="148"/>
      <c r="Y39" s="149"/>
      <c r="Z39" s="368"/>
      <c r="AA39" s="369"/>
      <c r="AB39" s="369"/>
      <c r="AC39" s="369"/>
      <c r="AD39" s="369"/>
      <c r="AE39" s="369"/>
      <c r="AF39" s="369"/>
      <c r="AG39" s="369"/>
      <c r="AH39" s="369"/>
      <c r="AI39" s="369"/>
      <c r="AJ39" s="369"/>
      <c r="AK39" s="369"/>
      <c r="AL39" s="369"/>
      <c r="AM39" s="369"/>
      <c r="AN39" s="369"/>
      <c r="AO39" s="369"/>
      <c r="AP39" s="369"/>
      <c r="AQ39" s="370"/>
      <c r="AR39" s="378"/>
      <c r="AS39" s="379"/>
      <c r="AT39" s="379"/>
      <c r="AU39" s="379"/>
      <c r="AV39" s="174">
        <f>IF(P39=TRUE,1,0)</f>
        <v>0</v>
      </c>
      <c r="AW39" s="174">
        <f>IF(U39=TRUE,1,0)</f>
        <v>0</v>
      </c>
    </row>
    <row r="40" spans="1:49" ht="39.950000000000003" customHeight="1" x14ac:dyDescent="0.15">
      <c r="A40" s="2"/>
      <c r="B40" s="233">
        <v>71</v>
      </c>
      <c r="C40" s="380" t="s">
        <v>190</v>
      </c>
      <c r="D40" s="381"/>
      <c r="E40" s="381"/>
      <c r="F40" s="381"/>
      <c r="G40" s="381"/>
      <c r="H40" s="381"/>
      <c r="I40" s="381"/>
      <c r="J40" s="381"/>
      <c r="K40" s="381"/>
      <c r="L40" s="381"/>
      <c r="M40" s="381"/>
      <c r="N40" s="381"/>
      <c r="O40" s="163" t="b">
        <v>0</v>
      </c>
      <c r="P40" s="144" t="s">
        <v>260</v>
      </c>
      <c r="Q40" s="144"/>
      <c r="R40" s="144"/>
      <c r="S40" s="144"/>
      <c r="T40" s="164" t="b">
        <v>0</v>
      </c>
      <c r="U40" s="144" t="s">
        <v>258</v>
      </c>
      <c r="V40" s="144"/>
      <c r="W40" s="144"/>
      <c r="X40" s="144"/>
      <c r="Y40" s="165"/>
      <c r="Z40" s="365"/>
      <c r="AA40" s="366"/>
      <c r="AB40" s="366"/>
      <c r="AC40" s="366"/>
      <c r="AD40" s="366"/>
      <c r="AE40" s="366"/>
      <c r="AF40" s="366"/>
      <c r="AG40" s="366"/>
      <c r="AH40" s="366"/>
      <c r="AI40" s="366"/>
      <c r="AJ40" s="366"/>
      <c r="AK40" s="366"/>
      <c r="AL40" s="366"/>
      <c r="AM40" s="366"/>
      <c r="AN40" s="366"/>
      <c r="AO40" s="366"/>
      <c r="AP40" s="366"/>
      <c r="AQ40" s="367"/>
      <c r="AR40" s="378" t="str">
        <f>IF(SUM(AV40:AW41)=1,"",IF(SUM(AV40:AW41)&gt;=2,"二つ以上チェックしています",IF(SUM(AV40:AW41)=0,"どれかチェックしてください")))</f>
        <v>どれかチェックしてください</v>
      </c>
      <c r="AS40" s="379"/>
      <c r="AT40" s="379"/>
      <c r="AU40" s="379"/>
      <c r="AV40" s="174">
        <f>IF(O40=TRUE,1,0)</f>
        <v>0</v>
      </c>
      <c r="AW40" s="174">
        <f>IF(T40=TRUE,1,0)</f>
        <v>0</v>
      </c>
    </row>
    <row r="41" spans="1:49" ht="39.950000000000003" customHeight="1" x14ac:dyDescent="0.15">
      <c r="A41" s="2"/>
      <c r="B41" s="233"/>
      <c r="C41" s="384"/>
      <c r="D41" s="385"/>
      <c r="E41" s="385"/>
      <c r="F41" s="385"/>
      <c r="G41" s="385"/>
      <c r="H41" s="385"/>
      <c r="I41" s="385"/>
      <c r="J41" s="385"/>
      <c r="K41" s="385"/>
      <c r="L41" s="385"/>
      <c r="M41" s="385"/>
      <c r="N41" s="385"/>
      <c r="O41" s="170"/>
      <c r="P41" s="171" t="b">
        <v>0</v>
      </c>
      <c r="Q41" s="145" t="s">
        <v>122</v>
      </c>
      <c r="R41" s="145"/>
      <c r="S41" s="145"/>
      <c r="T41" s="145"/>
      <c r="U41" s="171" t="b">
        <v>0</v>
      </c>
      <c r="V41" s="145" t="s">
        <v>123</v>
      </c>
      <c r="W41" s="145"/>
      <c r="X41" s="145"/>
      <c r="Y41" s="146"/>
      <c r="Z41" s="386"/>
      <c r="AA41" s="387"/>
      <c r="AB41" s="387"/>
      <c r="AC41" s="387"/>
      <c r="AD41" s="387"/>
      <c r="AE41" s="387"/>
      <c r="AF41" s="387"/>
      <c r="AG41" s="387"/>
      <c r="AH41" s="387"/>
      <c r="AI41" s="387"/>
      <c r="AJ41" s="387"/>
      <c r="AK41" s="387"/>
      <c r="AL41" s="387"/>
      <c r="AM41" s="387"/>
      <c r="AN41" s="387"/>
      <c r="AO41" s="387"/>
      <c r="AP41" s="387"/>
      <c r="AQ41" s="388"/>
      <c r="AR41" s="378"/>
      <c r="AS41" s="379"/>
      <c r="AT41" s="379"/>
      <c r="AU41" s="379"/>
      <c r="AV41" s="174">
        <f>IF(P41=TRUE,1,0)</f>
        <v>0</v>
      </c>
      <c r="AW41" s="174">
        <f>IF(U41=TRUE,1,0)</f>
        <v>0</v>
      </c>
    </row>
    <row r="42" spans="1:49" ht="39.950000000000003" customHeight="1" x14ac:dyDescent="0.15">
      <c r="A42" s="2"/>
      <c r="B42" s="233">
        <v>72</v>
      </c>
      <c r="C42" s="373" t="s">
        <v>235</v>
      </c>
      <c r="D42" s="374"/>
      <c r="E42" s="374"/>
      <c r="F42" s="374"/>
      <c r="G42" s="374"/>
      <c r="H42" s="374"/>
      <c r="I42" s="374"/>
      <c r="J42" s="374"/>
      <c r="K42" s="374"/>
      <c r="L42" s="374"/>
      <c r="M42" s="374"/>
      <c r="N42" s="374"/>
      <c r="O42" s="158" t="b">
        <v>0</v>
      </c>
      <c r="P42" s="205" t="s">
        <v>260</v>
      </c>
      <c r="Q42" s="205"/>
      <c r="R42" s="205"/>
      <c r="S42" s="205"/>
      <c r="T42" s="159" t="b">
        <v>0</v>
      </c>
      <c r="U42" s="205" t="s">
        <v>258</v>
      </c>
      <c r="V42" s="205"/>
      <c r="W42" s="205"/>
      <c r="X42" s="205"/>
      <c r="Y42" s="160"/>
      <c r="Z42" s="460"/>
      <c r="AA42" s="461"/>
      <c r="AB42" s="461"/>
      <c r="AC42" s="461"/>
      <c r="AD42" s="461"/>
      <c r="AE42" s="461"/>
      <c r="AF42" s="461"/>
      <c r="AG42" s="461"/>
      <c r="AH42" s="461"/>
      <c r="AI42" s="461"/>
      <c r="AJ42" s="461"/>
      <c r="AK42" s="461"/>
      <c r="AL42" s="461"/>
      <c r="AM42" s="461"/>
      <c r="AN42" s="461"/>
      <c r="AO42" s="461"/>
      <c r="AP42" s="461"/>
      <c r="AQ42" s="462"/>
      <c r="AR42" s="378" t="str">
        <f>IF(SUM(AV42:AW43)=1,"",IF(SUM(AV42:AW43)&gt;=2,"二つ以上チェックしています",IF(SUM(AV42:AW43)=0,"どれかチェックしてください")))</f>
        <v>どれかチェックしてください</v>
      </c>
      <c r="AS42" s="379"/>
      <c r="AT42" s="379"/>
      <c r="AU42" s="379"/>
      <c r="AV42" s="174">
        <f>IF(O42=TRUE,1,0)</f>
        <v>0</v>
      </c>
      <c r="AW42" s="174">
        <f>IF(T42=TRUE,1,0)</f>
        <v>0</v>
      </c>
    </row>
    <row r="43" spans="1:49" ht="39.950000000000003" customHeight="1" x14ac:dyDescent="0.15">
      <c r="A43" s="2"/>
      <c r="B43" s="233"/>
      <c r="C43" s="382"/>
      <c r="D43" s="383"/>
      <c r="E43" s="383"/>
      <c r="F43" s="383"/>
      <c r="G43" s="383"/>
      <c r="H43" s="383"/>
      <c r="I43" s="383"/>
      <c r="J43" s="383"/>
      <c r="K43" s="383"/>
      <c r="L43" s="383"/>
      <c r="M43" s="383"/>
      <c r="N43" s="383"/>
      <c r="O43" s="166"/>
      <c r="P43" s="167" t="b">
        <v>0</v>
      </c>
      <c r="Q43" s="148" t="s">
        <v>122</v>
      </c>
      <c r="R43" s="148"/>
      <c r="S43" s="148"/>
      <c r="T43" s="148"/>
      <c r="U43" s="167" t="b">
        <v>0</v>
      </c>
      <c r="V43" s="148" t="s">
        <v>123</v>
      </c>
      <c r="W43" s="148"/>
      <c r="X43" s="148"/>
      <c r="Y43" s="149"/>
      <c r="Z43" s="463"/>
      <c r="AA43" s="464"/>
      <c r="AB43" s="464"/>
      <c r="AC43" s="464"/>
      <c r="AD43" s="464"/>
      <c r="AE43" s="464"/>
      <c r="AF43" s="464"/>
      <c r="AG43" s="464"/>
      <c r="AH43" s="464"/>
      <c r="AI43" s="464"/>
      <c r="AJ43" s="464"/>
      <c r="AK43" s="464"/>
      <c r="AL43" s="464"/>
      <c r="AM43" s="464"/>
      <c r="AN43" s="464"/>
      <c r="AO43" s="464"/>
      <c r="AP43" s="464"/>
      <c r="AQ43" s="465"/>
      <c r="AR43" s="378"/>
      <c r="AS43" s="379"/>
      <c r="AT43" s="379"/>
      <c r="AU43" s="379"/>
      <c r="AV43" s="174">
        <f>IF(P43=TRUE,1,0)</f>
        <v>0</v>
      </c>
      <c r="AW43" s="174">
        <f>IF(U43=TRUE,1,0)</f>
        <v>0</v>
      </c>
    </row>
    <row r="44" spans="1:49" ht="39.950000000000003" customHeight="1" x14ac:dyDescent="0.15">
      <c r="A44" s="2"/>
      <c r="B44" s="233">
        <v>73</v>
      </c>
      <c r="C44" s="363" t="s">
        <v>191</v>
      </c>
      <c r="D44" s="364"/>
      <c r="E44" s="364"/>
      <c r="F44" s="364"/>
      <c r="G44" s="364"/>
      <c r="H44" s="364"/>
      <c r="I44" s="364"/>
      <c r="J44" s="364"/>
      <c r="K44" s="364"/>
      <c r="L44" s="364"/>
      <c r="M44" s="364"/>
      <c r="N44" s="364"/>
      <c r="O44" s="168" t="b">
        <v>0</v>
      </c>
      <c r="P44" s="204" t="s">
        <v>260</v>
      </c>
      <c r="Q44" s="204"/>
      <c r="R44" s="204"/>
      <c r="S44" s="204"/>
      <c r="T44" s="162" t="b">
        <v>0</v>
      </c>
      <c r="U44" s="204" t="s">
        <v>258</v>
      </c>
      <c r="V44" s="204"/>
      <c r="W44" s="204"/>
      <c r="X44" s="204"/>
      <c r="Y44" s="169"/>
      <c r="Z44" s="365"/>
      <c r="AA44" s="366"/>
      <c r="AB44" s="366"/>
      <c r="AC44" s="366"/>
      <c r="AD44" s="366"/>
      <c r="AE44" s="366"/>
      <c r="AF44" s="366"/>
      <c r="AG44" s="366"/>
      <c r="AH44" s="366"/>
      <c r="AI44" s="366"/>
      <c r="AJ44" s="366"/>
      <c r="AK44" s="366"/>
      <c r="AL44" s="366"/>
      <c r="AM44" s="366"/>
      <c r="AN44" s="366"/>
      <c r="AO44" s="366"/>
      <c r="AP44" s="366"/>
      <c r="AQ44" s="367"/>
      <c r="AR44" s="378" t="str">
        <f>IF(SUM(AV44:AW45)=1,"",IF(SUM(AV44:AW45)&gt;=2,"二つ以上チェックしています",IF(SUM(AV44:AW45)=0,"どれかチェックしてください")))</f>
        <v>どれかチェックしてください</v>
      </c>
      <c r="AS44" s="379"/>
      <c r="AT44" s="379"/>
      <c r="AU44" s="379"/>
      <c r="AV44" s="174">
        <f>IF(O44=TRUE,1,0)</f>
        <v>0</v>
      </c>
      <c r="AW44" s="174">
        <f>IF(T44=TRUE,1,0)</f>
        <v>0</v>
      </c>
    </row>
    <row r="45" spans="1:49" ht="39.950000000000003" customHeight="1" x14ac:dyDescent="0.15">
      <c r="A45" s="2"/>
      <c r="B45" s="233"/>
      <c r="C45" s="363"/>
      <c r="D45" s="364"/>
      <c r="E45" s="364"/>
      <c r="F45" s="364"/>
      <c r="G45" s="364"/>
      <c r="H45" s="364"/>
      <c r="I45" s="364"/>
      <c r="J45" s="364"/>
      <c r="K45" s="364"/>
      <c r="L45" s="364"/>
      <c r="M45" s="364"/>
      <c r="N45" s="364"/>
      <c r="O45" s="161"/>
      <c r="P45" s="162" t="b">
        <v>0</v>
      </c>
      <c r="Q45" s="204" t="s">
        <v>122</v>
      </c>
      <c r="R45" s="204"/>
      <c r="S45" s="204"/>
      <c r="T45" s="204"/>
      <c r="U45" s="162" t="b">
        <v>0</v>
      </c>
      <c r="V45" s="204" t="s">
        <v>123</v>
      </c>
      <c r="W45" s="204"/>
      <c r="X45" s="204"/>
      <c r="Y45" s="147"/>
      <c r="Z45" s="368"/>
      <c r="AA45" s="369"/>
      <c r="AB45" s="369"/>
      <c r="AC45" s="369"/>
      <c r="AD45" s="369"/>
      <c r="AE45" s="369"/>
      <c r="AF45" s="369"/>
      <c r="AG45" s="369"/>
      <c r="AH45" s="369"/>
      <c r="AI45" s="369"/>
      <c r="AJ45" s="369"/>
      <c r="AK45" s="369"/>
      <c r="AL45" s="369"/>
      <c r="AM45" s="369"/>
      <c r="AN45" s="369"/>
      <c r="AO45" s="369"/>
      <c r="AP45" s="369"/>
      <c r="AQ45" s="370"/>
      <c r="AR45" s="378"/>
      <c r="AS45" s="379"/>
      <c r="AT45" s="379"/>
      <c r="AU45" s="379"/>
      <c r="AV45" s="174">
        <f>IF(P45=TRUE,1,0)</f>
        <v>0</v>
      </c>
      <c r="AW45" s="174">
        <f>IF(U45=TRUE,1,0)</f>
        <v>0</v>
      </c>
    </row>
    <row r="46" spans="1:49" ht="39.950000000000003" customHeight="1" x14ac:dyDescent="0.15">
      <c r="A46" s="2"/>
      <c r="B46" s="233">
        <v>74</v>
      </c>
      <c r="C46" s="380" t="s">
        <v>192</v>
      </c>
      <c r="D46" s="381"/>
      <c r="E46" s="381"/>
      <c r="F46" s="381"/>
      <c r="G46" s="381"/>
      <c r="H46" s="381"/>
      <c r="I46" s="381"/>
      <c r="J46" s="381"/>
      <c r="K46" s="381"/>
      <c r="L46" s="381"/>
      <c r="M46" s="381"/>
      <c r="N46" s="381"/>
      <c r="O46" s="163" t="b">
        <v>0</v>
      </c>
      <c r="P46" s="144" t="s">
        <v>260</v>
      </c>
      <c r="Q46" s="144"/>
      <c r="R46" s="144"/>
      <c r="S46" s="144"/>
      <c r="T46" s="164" t="b">
        <v>0</v>
      </c>
      <c r="U46" s="144" t="s">
        <v>258</v>
      </c>
      <c r="V46" s="144"/>
      <c r="W46" s="144"/>
      <c r="X46" s="144"/>
      <c r="Y46" s="165"/>
      <c r="Z46" s="365"/>
      <c r="AA46" s="366"/>
      <c r="AB46" s="366"/>
      <c r="AC46" s="366"/>
      <c r="AD46" s="366"/>
      <c r="AE46" s="366"/>
      <c r="AF46" s="366"/>
      <c r="AG46" s="366"/>
      <c r="AH46" s="366"/>
      <c r="AI46" s="366"/>
      <c r="AJ46" s="366"/>
      <c r="AK46" s="366"/>
      <c r="AL46" s="366"/>
      <c r="AM46" s="366"/>
      <c r="AN46" s="366"/>
      <c r="AO46" s="366"/>
      <c r="AP46" s="366"/>
      <c r="AQ46" s="367"/>
      <c r="AR46" s="378" t="str">
        <f>IF(SUM(AV46:AW47)=1,"",IF(SUM(AV46:AW47)&gt;=2,"二つ以上チェックしています",IF(SUM(AV46:AW47)=0,"どれかチェックしてください")))</f>
        <v>どれかチェックしてください</v>
      </c>
      <c r="AS46" s="379"/>
      <c r="AT46" s="379"/>
      <c r="AU46" s="379"/>
      <c r="AV46" s="174">
        <f>IF(O46=TRUE,1,0)</f>
        <v>0</v>
      </c>
      <c r="AW46" s="174">
        <f>IF(T46=TRUE,1,0)</f>
        <v>0</v>
      </c>
    </row>
    <row r="47" spans="1:49" ht="39.950000000000003" customHeight="1" x14ac:dyDescent="0.15">
      <c r="A47" s="2"/>
      <c r="B47" s="233"/>
      <c r="C47" s="382"/>
      <c r="D47" s="383"/>
      <c r="E47" s="383"/>
      <c r="F47" s="383"/>
      <c r="G47" s="383"/>
      <c r="H47" s="383"/>
      <c r="I47" s="383"/>
      <c r="J47" s="383"/>
      <c r="K47" s="383"/>
      <c r="L47" s="383"/>
      <c r="M47" s="383"/>
      <c r="N47" s="383"/>
      <c r="O47" s="166"/>
      <c r="P47" s="167" t="b">
        <v>0</v>
      </c>
      <c r="Q47" s="148" t="s">
        <v>122</v>
      </c>
      <c r="R47" s="148"/>
      <c r="S47" s="148"/>
      <c r="T47" s="148"/>
      <c r="U47" s="167" t="b">
        <v>0</v>
      </c>
      <c r="V47" s="148" t="s">
        <v>123</v>
      </c>
      <c r="W47" s="148"/>
      <c r="X47" s="148"/>
      <c r="Y47" s="149"/>
      <c r="Z47" s="368"/>
      <c r="AA47" s="369"/>
      <c r="AB47" s="369"/>
      <c r="AC47" s="369"/>
      <c r="AD47" s="369"/>
      <c r="AE47" s="369"/>
      <c r="AF47" s="369"/>
      <c r="AG47" s="369"/>
      <c r="AH47" s="369"/>
      <c r="AI47" s="369"/>
      <c r="AJ47" s="369"/>
      <c r="AK47" s="369"/>
      <c r="AL47" s="369"/>
      <c r="AM47" s="369"/>
      <c r="AN47" s="369"/>
      <c r="AO47" s="369"/>
      <c r="AP47" s="369"/>
      <c r="AQ47" s="370"/>
      <c r="AR47" s="378"/>
      <c r="AS47" s="379"/>
      <c r="AT47" s="379"/>
      <c r="AU47" s="379"/>
      <c r="AV47" s="174">
        <f>IF(P47=TRUE,1,0)</f>
        <v>0</v>
      </c>
      <c r="AW47" s="174">
        <f>IF(U47=TRUE,1,0)</f>
        <v>0</v>
      </c>
    </row>
    <row r="48" spans="1:49" ht="39.950000000000003" customHeight="1" x14ac:dyDescent="0.15">
      <c r="A48" s="2"/>
      <c r="B48" s="233">
        <v>75</v>
      </c>
      <c r="C48" s="363" t="s">
        <v>193</v>
      </c>
      <c r="D48" s="364"/>
      <c r="E48" s="364"/>
      <c r="F48" s="364"/>
      <c r="G48" s="364"/>
      <c r="H48" s="364"/>
      <c r="I48" s="364"/>
      <c r="J48" s="364"/>
      <c r="K48" s="364"/>
      <c r="L48" s="364"/>
      <c r="M48" s="364"/>
      <c r="N48" s="364"/>
      <c r="O48" s="168" t="b">
        <v>0</v>
      </c>
      <c r="P48" s="204" t="s">
        <v>260</v>
      </c>
      <c r="Q48" s="204"/>
      <c r="R48" s="204"/>
      <c r="S48" s="204"/>
      <c r="T48" s="162" t="b">
        <v>0</v>
      </c>
      <c r="U48" s="204" t="s">
        <v>258</v>
      </c>
      <c r="V48" s="204"/>
      <c r="W48" s="204"/>
      <c r="X48" s="204"/>
      <c r="Y48" s="169"/>
      <c r="Z48" s="365"/>
      <c r="AA48" s="366"/>
      <c r="AB48" s="366"/>
      <c r="AC48" s="366"/>
      <c r="AD48" s="366"/>
      <c r="AE48" s="366"/>
      <c r="AF48" s="366"/>
      <c r="AG48" s="366"/>
      <c r="AH48" s="366"/>
      <c r="AI48" s="366"/>
      <c r="AJ48" s="366"/>
      <c r="AK48" s="366"/>
      <c r="AL48" s="366"/>
      <c r="AM48" s="366"/>
      <c r="AN48" s="366"/>
      <c r="AO48" s="366"/>
      <c r="AP48" s="366"/>
      <c r="AQ48" s="367"/>
      <c r="AR48" s="378" t="str">
        <f>IF(SUM(AV48:AW49)=1,"",IF(SUM(AV48:AW49)&gt;=2,"二つ以上チェックしています",IF(SUM(AV48:AW49)=0,"どれかチェックしてください")))</f>
        <v>どれかチェックしてください</v>
      </c>
      <c r="AS48" s="379"/>
      <c r="AT48" s="379"/>
      <c r="AU48" s="379"/>
      <c r="AV48" s="174">
        <f>IF(O48=TRUE,1,0)</f>
        <v>0</v>
      </c>
      <c r="AW48" s="174">
        <f>IF(T48=TRUE,1,0)</f>
        <v>0</v>
      </c>
    </row>
    <row r="49" spans="1:49" ht="39.950000000000003" customHeight="1" x14ac:dyDescent="0.15">
      <c r="A49" s="2"/>
      <c r="B49" s="233"/>
      <c r="C49" s="363"/>
      <c r="D49" s="364"/>
      <c r="E49" s="364"/>
      <c r="F49" s="364"/>
      <c r="G49" s="364"/>
      <c r="H49" s="364"/>
      <c r="I49" s="364"/>
      <c r="J49" s="364"/>
      <c r="K49" s="364"/>
      <c r="L49" s="364"/>
      <c r="M49" s="364"/>
      <c r="N49" s="364"/>
      <c r="O49" s="161"/>
      <c r="P49" s="162" t="b">
        <v>0</v>
      </c>
      <c r="Q49" s="204" t="s">
        <v>122</v>
      </c>
      <c r="R49" s="204"/>
      <c r="S49" s="204"/>
      <c r="T49" s="204"/>
      <c r="U49" s="162" t="b">
        <v>0</v>
      </c>
      <c r="V49" s="204" t="s">
        <v>123</v>
      </c>
      <c r="W49" s="204"/>
      <c r="X49" s="204"/>
      <c r="Y49" s="147"/>
      <c r="Z49" s="368"/>
      <c r="AA49" s="369"/>
      <c r="AB49" s="369"/>
      <c r="AC49" s="369"/>
      <c r="AD49" s="369"/>
      <c r="AE49" s="369"/>
      <c r="AF49" s="369"/>
      <c r="AG49" s="369"/>
      <c r="AH49" s="369"/>
      <c r="AI49" s="369"/>
      <c r="AJ49" s="369"/>
      <c r="AK49" s="369"/>
      <c r="AL49" s="369"/>
      <c r="AM49" s="369"/>
      <c r="AN49" s="369"/>
      <c r="AO49" s="369"/>
      <c r="AP49" s="369"/>
      <c r="AQ49" s="370"/>
      <c r="AR49" s="378"/>
      <c r="AS49" s="379"/>
      <c r="AT49" s="379"/>
      <c r="AU49" s="379"/>
      <c r="AV49" s="174">
        <f>IF(P49=TRUE,1,0)</f>
        <v>0</v>
      </c>
      <c r="AW49" s="174">
        <f>IF(U49=TRUE,1,0)</f>
        <v>0</v>
      </c>
    </row>
    <row r="50" spans="1:49" ht="39.950000000000003" customHeight="1" x14ac:dyDescent="0.15">
      <c r="A50" s="2"/>
      <c r="B50" s="233">
        <v>76</v>
      </c>
      <c r="C50" s="380" t="s">
        <v>194</v>
      </c>
      <c r="D50" s="381"/>
      <c r="E50" s="381"/>
      <c r="F50" s="381"/>
      <c r="G50" s="381"/>
      <c r="H50" s="381"/>
      <c r="I50" s="381"/>
      <c r="J50" s="381"/>
      <c r="K50" s="381"/>
      <c r="L50" s="381"/>
      <c r="M50" s="381"/>
      <c r="N50" s="381"/>
      <c r="O50" s="163" t="b">
        <v>0</v>
      </c>
      <c r="P50" s="144" t="s">
        <v>260</v>
      </c>
      <c r="Q50" s="144"/>
      <c r="R50" s="144"/>
      <c r="S50" s="144"/>
      <c r="T50" s="164" t="b">
        <v>0</v>
      </c>
      <c r="U50" s="144" t="s">
        <v>258</v>
      </c>
      <c r="V50" s="144"/>
      <c r="W50" s="144"/>
      <c r="X50" s="144"/>
      <c r="Y50" s="165"/>
      <c r="Z50" s="365"/>
      <c r="AA50" s="366"/>
      <c r="AB50" s="366"/>
      <c r="AC50" s="366"/>
      <c r="AD50" s="366"/>
      <c r="AE50" s="366"/>
      <c r="AF50" s="366"/>
      <c r="AG50" s="366"/>
      <c r="AH50" s="366"/>
      <c r="AI50" s="366"/>
      <c r="AJ50" s="366"/>
      <c r="AK50" s="366"/>
      <c r="AL50" s="366"/>
      <c r="AM50" s="366"/>
      <c r="AN50" s="366"/>
      <c r="AO50" s="366"/>
      <c r="AP50" s="366"/>
      <c r="AQ50" s="367"/>
      <c r="AR50" s="378" t="str">
        <f>IF(SUM(AV50:AW51)=1,"",IF(SUM(AV50:AW51)&gt;=2,"二つ以上チェックしています",IF(SUM(AV50:AW51)=0,"どれかチェックしてください")))</f>
        <v>どれかチェックしてください</v>
      </c>
      <c r="AS50" s="379"/>
      <c r="AT50" s="379"/>
      <c r="AU50" s="379"/>
      <c r="AV50" s="174">
        <f>IF(O50=TRUE,1,0)</f>
        <v>0</v>
      </c>
      <c r="AW50" s="174">
        <f>IF(T50=TRUE,1,0)</f>
        <v>0</v>
      </c>
    </row>
    <row r="51" spans="1:49" ht="39.950000000000003" customHeight="1" x14ac:dyDescent="0.15">
      <c r="A51" s="2"/>
      <c r="B51" s="233"/>
      <c r="C51" s="363"/>
      <c r="D51" s="364"/>
      <c r="E51" s="364"/>
      <c r="F51" s="364"/>
      <c r="G51" s="364"/>
      <c r="H51" s="364"/>
      <c r="I51" s="364"/>
      <c r="J51" s="364"/>
      <c r="K51" s="364"/>
      <c r="L51" s="364"/>
      <c r="M51" s="364"/>
      <c r="N51" s="364"/>
      <c r="O51" s="161"/>
      <c r="P51" s="162" t="b">
        <v>0</v>
      </c>
      <c r="Q51" s="204" t="s">
        <v>122</v>
      </c>
      <c r="R51" s="204"/>
      <c r="S51" s="204"/>
      <c r="T51" s="204"/>
      <c r="U51" s="162" t="b">
        <v>0</v>
      </c>
      <c r="V51" s="204" t="s">
        <v>123</v>
      </c>
      <c r="W51" s="204"/>
      <c r="X51" s="204"/>
      <c r="Y51" s="147"/>
      <c r="Z51" s="386"/>
      <c r="AA51" s="387"/>
      <c r="AB51" s="387"/>
      <c r="AC51" s="387"/>
      <c r="AD51" s="387"/>
      <c r="AE51" s="387"/>
      <c r="AF51" s="387"/>
      <c r="AG51" s="387"/>
      <c r="AH51" s="387"/>
      <c r="AI51" s="387"/>
      <c r="AJ51" s="387"/>
      <c r="AK51" s="387"/>
      <c r="AL51" s="387"/>
      <c r="AM51" s="387"/>
      <c r="AN51" s="387"/>
      <c r="AO51" s="387"/>
      <c r="AP51" s="387"/>
      <c r="AQ51" s="388"/>
      <c r="AR51" s="378"/>
      <c r="AS51" s="379"/>
      <c r="AT51" s="379"/>
      <c r="AU51" s="379"/>
      <c r="AV51" s="174">
        <f>IF(P51=TRUE,1,0)</f>
        <v>0</v>
      </c>
      <c r="AW51" s="174">
        <f>IF(U51=TRUE,1,0)</f>
        <v>0</v>
      </c>
    </row>
    <row r="52" spans="1:49" ht="36" customHeight="1" x14ac:dyDescent="0.15">
      <c r="A52" s="406" t="s">
        <v>138</v>
      </c>
      <c r="B52" s="424"/>
      <c r="C52" s="425"/>
      <c r="D52" s="425"/>
      <c r="E52" s="425"/>
      <c r="F52" s="425"/>
      <c r="G52" s="425"/>
      <c r="H52" s="425"/>
      <c r="I52" s="425"/>
      <c r="J52" s="425"/>
      <c r="K52" s="425"/>
      <c r="L52" s="425"/>
      <c r="M52" s="425"/>
      <c r="N52" s="425"/>
      <c r="O52" s="175">
        <f>COUNTIF(O36:O51,TRUE)</f>
        <v>0</v>
      </c>
      <c r="P52" s="175">
        <f>COUNTIF(P36:P51,TRUE)</f>
        <v>0</v>
      </c>
      <c r="Q52" s="175"/>
      <c r="R52" s="175"/>
      <c r="S52" s="175"/>
      <c r="T52" s="175">
        <f>COUNTIF(T36:T51,TRUE)</f>
        <v>0</v>
      </c>
      <c r="U52" s="175">
        <f>COUNTIF(U36:U51,TRUE)</f>
        <v>0</v>
      </c>
      <c r="V52" s="175">
        <f>SUM(O52:P52,T52:U52)</f>
        <v>0</v>
      </c>
      <c r="W52" s="175"/>
      <c r="X52" s="175"/>
      <c r="Y52" s="217"/>
      <c r="Z52" s="408"/>
      <c r="AA52" s="408"/>
      <c r="AB52" s="408"/>
      <c r="AC52" s="408"/>
      <c r="AD52" s="408"/>
      <c r="AE52" s="408"/>
      <c r="AF52" s="408"/>
      <c r="AG52" s="408"/>
      <c r="AH52" s="408"/>
      <c r="AI52" s="408"/>
      <c r="AJ52" s="408"/>
      <c r="AK52" s="408"/>
      <c r="AL52" s="408"/>
      <c r="AM52" s="408"/>
      <c r="AN52" s="408"/>
      <c r="AO52" s="408"/>
      <c r="AP52" s="408"/>
      <c r="AQ52" s="409"/>
    </row>
    <row r="53" spans="1:49" ht="39.950000000000003" customHeight="1" x14ac:dyDescent="0.15">
      <c r="A53" s="2"/>
      <c r="B53" s="233">
        <v>77</v>
      </c>
      <c r="C53" s="373" t="s">
        <v>195</v>
      </c>
      <c r="D53" s="374"/>
      <c r="E53" s="374"/>
      <c r="F53" s="374"/>
      <c r="G53" s="374"/>
      <c r="H53" s="374"/>
      <c r="I53" s="374"/>
      <c r="J53" s="374"/>
      <c r="K53" s="374"/>
      <c r="L53" s="374"/>
      <c r="M53" s="374"/>
      <c r="N53" s="416"/>
      <c r="O53" s="168" t="b">
        <v>0</v>
      </c>
      <c r="P53" s="204" t="s">
        <v>260</v>
      </c>
      <c r="Q53" s="204"/>
      <c r="R53" s="204"/>
      <c r="S53" s="204"/>
      <c r="T53" s="162" t="b">
        <v>0</v>
      </c>
      <c r="U53" s="204" t="s">
        <v>258</v>
      </c>
      <c r="V53" s="204"/>
      <c r="W53" s="204"/>
      <c r="X53" s="204"/>
      <c r="Y53" s="169"/>
      <c r="Z53" s="375"/>
      <c r="AA53" s="376"/>
      <c r="AB53" s="376"/>
      <c r="AC53" s="376"/>
      <c r="AD53" s="376"/>
      <c r="AE53" s="376"/>
      <c r="AF53" s="376"/>
      <c r="AG53" s="376"/>
      <c r="AH53" s="376"/>
      <c r="AI53" s="376"/>
      <c r="AJ53" s="376"/>
      <c r="AK53" s="376"/>
      <c r="AL53" s="376"/>
      <c r="AM53" s="376"/>
      <c r="AN53" s="376"/>
      <c r="AO53" s="376"/>
      <c r="AP53" s="376"/>
      <c r="AQ53" s="377"/>
      <c r="AR53" s="378" t="str">
        <f>IF(SUM(AV53:AW54)=1,"",IF(SUM(AV53:AW54)&gt;=2,"二つ以上チェックしています",IF(SUM(AV53:AW54)=0,"どれかチェックしてください")))</f>
        <v>どれかチェックしてください</v>
      </c>
      <c r="AS53" s="379"/>
      <c r="AT53" s="379"/>
      <c r="AU53" s="379"/>
      <c r="AV53" s="174">
        <f>IF(O53=TRUE,1,0)</f>
        <v>0</v>
      </c>
      <c r="AW53" s="174">
        <f>IF(T53=TRUE,1,0)</f>
        <v>0</v>
      </c>
    </row>
    <row r="54" spans="1:49" ht="39.950000000000003" customHeight="1" x14ac:dyDescent="0.15">
      <c r="A54" s="2"/>
      <c r="B54" s="233"/>
      <c r="C54" s="382"/>
      <c r="D54" s="383"/>
      <c r="E54" s="383"/>
      <c r="F54" s="383"/>
      <c r="G54" s="383"/>
      <c r="H54" s="383"/>
      <c r="I54" s="383"/>
      <c r="J54" s="383"/>
      <c r="K54" s="383"/>
      <c r="L54" s="383"/>
      <c r="M54" s="383"/>
      <c r="N54" s="405"/>
      <c r="O54" s="161"/>
      <c r="P54" s="162" t="b">
        <v>0</v>
      </c>
      <c r="Q54" s="204" t="s">
        <v>122</v>
      </c>
      <c r="R54" s="204"/>
      <c r="S54" s="204"/>
      <c r="T54" s="204"/>
      <c r="U54" s="162" t="b">
        <v>0</v>
      </c>
      <c r="V54" s="204" t="s">
        <v>123</v>
      </c>
      <c r="W54" s="204"/>
      <c r="X54" s="204"/>
      <c r="Y54" s="147"/>
      <c r="Z54" s="368"/>
      <c r="AA54" s="369"/>
      <c r="AB54" s="369"/>
      <c r="AC54" s="369"/>
      <c r="AD54" s="369"/>
      <c r="AE54" s="369"/>
      <c r="AF54" s="369"/>
      <c r="AG54" s="369"/>
      <c r="AH54" s="369"/>
      <c r="AI54" s="369"/>
      <c r="AJ54" s="369"/>
      <c r="AK54" s="369"/>
      <c r="AL54" s="369"/>
      <c r="AM54" s="369"/>
      <c r="AN54" s="369"/>
      <c r="AO54" s="369"/>
      <c r="AP54" s="369"/>
      <c r="AQ54" s="370"/>
      <c r="AR54" s="378"/>
      <c r="AS54" s="379"/>
      <c r="AT54" s="379"/>
      <c r="AU54" s="379"/>
      <c r="AV54" s="174">
        <f>IF(P54=TRUE,1,0)</f>
        <v>0</v>
      </c>
      <c r="AW54" s="174">
        <f>IF(U54=TRUE,1,0)</f>
        <v>0</v>
      </c>
    </row>
    <row r="55" spans="1:49" ht="39.950000000000003" customHeight="1" x14ac:dyDescent="0.15">
      <c r="A55" s="2"/>
      <c r="B55" s="233">
        <v>78</v>
      </c>
      <c r="C55" s="380" t="s">
        <v>196</v>
      </c>
      <c r="D55" s="381"/>
      <c r="E55" s="381"/>
      <c r="F55" s="381"/>
      <c r="G55" s="381"/>
      <c r="H55" s="381"/>
      <c r="I55" s="381"/>
      <c r="J55" s="381"/>
      <c r="K55" s="381"/>
      <c r="L55" s="381"/>
      <c r="M55" s="381"/>
      <c r="N55" s="381"/>
      <c r="O55" s="163" t="b">
        <v>0</v>
      </c>
      <c r="P55" s="144" t="s">
        <v>260</v>
      </c>
      <c r="Q55" s="144"/>
      <c r="R55" s="144"/>
      <c r="S55" s="144"/>
      <c r="T55" s="164" t="b">
        <v>0</v>
      </c>
      <c r="U55" s="144" t="s">
        <v>258</v>
      </c>
      <c r="V55" s="144"/>
      <c r="W55" s="144"/>
      <c r="X55" s="144"/>
      <c r="Y55" s="165"/>
      <c r="Z55" s="365"/>
      <c r="AA55" s="366"/>
      <c r="AB55" s="366"/>
      <c r="AC55" s="366"/>
      <c r="AD55" s="366"/>
      <c r="AE55" s="366"/>
      <c r="AF55" s="366"/>
      <c r="AG55" s="366"/>
      <c r="AH55" s="366"/>
      <c r="AI55" s="366"/>
      <c r="AJ55" s="366"/>
      <c r="AK55" s="366"/>
      <c r="AL55" s="366"/>
      <c r="AM55" s="366"/>
      <c r="AN55" s="366"/>
      <c r="AO55" s="366"/>
      <c r="AP55" s="366"/>
      <c r="AQ55" s="367"/>
      <c r="AR55" s="378" t="str">
        <f>IF(SUM(AV55:AW56)=1,"",IF(SUM(AV55:AW56)&gt;=2,"二つ以上チェックしています",IF(SUM(AV55:AW56)=0,"どれかチェックしてください")))</f>
        <v>どれかチェックしてください</v>
      </c>
      <c r="AS55" s="379"/>
      <c r="AT55" s="379"/>
      <c r="AU55" s="379"/>
      <c r="AV55" s="174">
        <f>IF(O55=TRUE,1,0)</f>
        <v>0</v>
      </c>
      <c r="AW55" s="174">
        <f>IF(T55=TRUE,1,0)</f>
        <v>0</v>
      </c>
    </row>
    <row r="56" spans="1:49" ht="39.950000000000003" customHeight="1" x14ac:dyDescent="0.15">
      <c r="A56" s="2"/>
      <c r="B56" s="233"/>
      <c r="C56" s="382"/>
      <c r="D56" s="383"/>
      <c r="E56" s="383"/>
      <c r="F56" s="383"/>
      <c r="G56" s="383"/>
      <c r="H56" s="383"/>
      <c r="I56" s="383"/>
      <c r="J56" s="383"/>
      <c r="K56" s="383"/>
      <c r="L56" s="383"/>
      <c r="M56" s="383"/>
      <c r="N56" s="383"/>
      <c r="O56" s="166"/>
      <c r="P56" s="167" t="b">
        <v>0</v>
      </c>
      <c r="Q56" s="148" t="s">
        <v>122</v>
      </c>
      <c r="R56" s="148"/>
      <c r="S56" s="148"/>
      <c r="T56" s="148"/>
      <c r="U56" s="167" t="b">
        <v>0</v>
      </c>
      <c r="V56" s="148" t="s">
        <v>123</v>
      </c>
      <c r="W56" s="148"/>
      <c r="X56" s="148"/>
      <c r="Y56" s="149"/>
      <c r="Z56" s="368"/>
      <c r="AA56" s="369"/>
      <c r="AB56" s="369"/>
      <c r="AC56" s="369"/>
      <c r="AD56" s="369"/>
      <c r="AE56" s="369"/>
      <c r="AF56" s="369"/>
      <c r="AG56" s="369"/>
      <c r="AH56" s="369"/>
      <c r="AI56" s="369"/>
      <c r="AJ56" s="369"/>
      <c r="AK56" s="369"/>
      <c r="AL56" s="369"/>
      <c r="AM56" s="369"/>
      <c r="AN56" s="369"/>
      <c r="AO56" s="369"/>
      <c r="AP56" s="369"/>
      <c r="AQ56" s="370"/>
      <c r="AR56" s="378"/>
      <c r="AS56" s="379"/>
      <c r="AT56" s="379"/>
      <c r="AU56" s="379"/>
      <c r="AV56" s="174">
        <f>IF(P56=TRUE,1,0)</f>
        <v>0</v>
      </c>
      <c r="AW56" s="174">
        <f>IF(U56=TRUE,1,0)</f>
        <v>0</v>
      </c>
    </row>
    <row r="57" spans="1:49" ht="39.950000000000003" customHeight="1" x14ac:dyDescent="0.15">
      <c r="A57" s="2"/>
      <c r="B57" s="233">
        <v>79</v>
      </c>
      <c r="C57" s="363" t="s">
        <v>197</v>
      </c>
      <c r="D57" s="364"/>
      <c r="E57" s="364"/>
      <c r="F57" s="364"/>
      <c r="G57" s="364"/>
      <c r="H57" s="364"/>
      <c r="I57" s="364"/>
      <c r="J57" s="364"/>
      <c r="K57" s="364"/>
      <c r="L57" s="364"/>
      <c r="M57" s="364"/>
      <c r="N57" s="364"/>
      <c r="O57" s="168" t="b">
        <v>0</v>
      </c>
      <c r="P57" s="204" t="s">
        <v>260</v>
      </c>
      <c r="Q57" s="204"/>
      <c r="R57" s="204"/>
      <c r="S57" s="204"/>
      <c r="T57" s="162" t="b">
        <v>0</v>
      </c>
      <c r="U57" s="204" t="s">
        <v>258</v>
      </c>
      <c r="V57" s="204"/>
      <c r="W57" s="204"/>
      <c r="X57" s="204"/>
      <c r="Y57" s="169"/>
      <c r="Z57" s="365"/>
      <c r="AA57" s="366"/>
      <c r="AB57" s="366"/>
      <c r="AC57" s="366"/>
      <c r="AD57" s="366"/>
      <c r="AE57" s="366"/>
      <c r="AF57" s="366"/>
      <c r="AG57" s="366"/>
      <c r="AH57" s="366"/>
      <c r="AI57" s="366"/>
      <c r="AJ57" s="366"/>
      <c r="AK57" s="366"/>
      <c r="AL57" s="366"/>
      <c r="AM57" s="366"/>
      <c r="AN57" s="366"/>
      <c r="AO57" s="366"/>
      <c r="AP57" s="366"/>
      <c r="AQ57" s="367"/>
      <c r="AR57" s="378" t="str">
        <f>IF(SUM(AV57:AW58)=1,"",IF(SUM(AV57:AW58)&gt;=2,"二つ以上チェックしています",IF(SUM(AV57:AW58)=0,"どれかチェックしてください")))</f>
        <v>どれかチェックしてください</v>
      </c>
      <c r="AS57" s="379"/>
      <c r="AT57" s="379"/>
      <c r="AU57" s="379"/>
      <c r="AV57" s="174">
        <f>IF(O57=TRUE,1,0)</f>
        <v>0</v>
      </c>
      <c r="AW57" s="174">
        <f>IF(T57=TRUE,1,0)</f>
        <v>0</v>
      </c>
    </row>
    <row r="58" spans="1:49" ht="39.950000000000003" customHeight="1" x14ac:dyDescent="0.15">
      <c r="A58" s="2"/>
      <c r="B58" s="233"/>
      <c r="C58" s="384"/>
      <c r="D58" s="385"/>
      <c r="E58" s="385"/>
      <c r="F58" s="385"/>
      <c r="G58" s="385"/>
      <c r="H58" s="385"/>
      <c r="I58" s="385"/>
      <c r="J58" s="385"/>
      <c r="K58" s="385"/>
      <c r="L58" s="385"/>
      <c r="M58" s="385"/>
      <c r="N58" s="385"/>
      <c r="O58" s="170"/>
      <c r="P58" s="171" t="b">
        <v>0</v>
      </c>
      <c r="Q58" s="145" t="s">
        <v>122</v>
      </c>
      <c r="R58" s="145"/>
      <c r="S58" s="145"/>
      <c r="T58" s="145"/>
      <c r="U58" s="171" t="b">
        <v>0</v>
      </c>
      <c r="V58" s="145" t="s">
        <v>123</v>
      </c>
      <c r="W58" s="145"/>
      <c r="X58" s="145"/>
      <c r="Y58" s="146"/>
      <c r="Z58" s="386"/>
      <c r="AA58" s="387"/>
      <c r="AB58" s="387"/>
      <c r="AC58" s="387"/>
      <c r="AD58" s="387"/>
      <c r="AE58" s="387"/>
      <c r="AF58" s="387"/>
      <c r="AG58" s="387"/>
      <c r="AH58" s="387"/>
      <c r="AI58" s="387"/>
      <c r="AJ58" s="387"/>
      <c r="AK58" s="387"/>
      <c r="AL58" s="387"/>
      <c r="AM58" s="387"/>
      <c r="AN58" s="387"/>
      <c r="AO58" s="387"/>
      <c r="AP58" s="387"/>
      <c r="AQ58" s="388"/>
      <c r="AR58" s="378"/>
      <c r="AS58" s="379"/>
      <c r="AT58" s="379"/>
      <c r="AU58" s="379"/>
      <c r="AV58" s="174">
        <f>IF(P58=TRUE,1,0)</f>
        <v>0</v>
      </c>
      <c r="AW58" s="174">
        <f>IF(U58=TRUE,1,0)</f>
        <v>0</v>
      </c>
    </row>
    <row r="59" spans="1:49" s="182" customFormat="1" ht="50.25" customHeight="1" x14ac:dyDescent="0.15">
      <c r="A59" s="406" t="s">
        <v>256</v>
      </c>
      <c r="B59" s="466"/>
      <c r="C59" s="466"/>
      <c r="D59" s="466"/>
      <c r="E59" s="466"/>
      <c r="F59" s="466"/>
      <c r="G59" s="466"/>
      <c r="H59" s="466"/>
      <c r="I59" s="466"/>
      <c r="J59" s="466"/>
      <c r="K59" s="466"/>
      <c r="L59" s="466"/>
      <c r="M59" s="466"/>
      <c r="N59" s="466"/>
      <c r="O59" s="61">
        <f>COUNTIF(O53:O58,TRUE)</f>
        <v>0</v>
      </c>
      <c r="P59" s="61">
        <f>COUNTIF(P53:P58,TRUE)</f>
        <v>0</v>
      </c>
      <c r="Q59" s="61"/>
      <c r="R59" s="61"/>
      <c r="S59" s="61"/>
      <c r="T59" s="61">
        <f>COUNTIF(T53:T58,TRUE)</f>
        <v>0</v>
      </c>
      <c r="U59" s="61">
        <f>COUNTIF(U53:U58,TRUE)</f>
        <v>0</v>
      </c>
      <c r="V59" s="61">
        <f>SUM(O59:P59,T59:U59)</f>
        <v>0</v>
      </c>
      <c r="W59" s="61"/>
      <c r="X59" s="61"/>
      <c r="Y59" s="218"/>
      <c r="Z59" s="218"/>
      <c r="AA59" s="218"/>
      <c r="AB59" s="218"/>
      <c r="AC59" s="218"/>
      <c r="AD59" s="218"/>
      <c r="AE59" s="218"/>
      <c r="AF59" s="218"/>
      <c r="AG59" s="218"/>
      <c r="AH59" s="218"/>
      <c r="AI59" s="218"/>
      <c r="AJ59" s="218"/>
      <c r="AK59" s="218"/>
      <c r="AL59" s="218"/>
      <c r="AM59" s="218"/>
      <c r="AN59" s="218"/>
      <c r="AO59" s="218"/>
      <c r="AP59" s="218"/>
      <c r="AQ59" s="219"/>
    </row>
    <row r="60" spans="1:49" ht="39.950000000000003" customHeight="1" x14ac:dyDescent="0.15">
      <c r="A60" s="2"/>
      <c r="B60" s="233">
        <v>80</v>
      </c>
      <c r="C60" s="373" t="s">
        <v>236</v>
      </c>
      <c r="D60" s="374"/>
      <c r="E60" s="374"/>
      <c r="F60" s="374"/>
      <c r="G60" s="374"/>
      <c r="H60" s="374"/>
      <c r="I60" s="374"/>
      <c r="J60" s="374"/>
      <c r="K60" s="374"/>
      <c r="L60" s="374"/>
      <c r="M60" s="374"/>
      <c r="N60" s="374"/>
      <c r="O60" s="158" t="b">
        <v>0</v>
      </c>
      <c r="P60" s="205" t="s">
        <v>260</v>
      </c>
      <c r="Q60" s="205"/>
      <c r="R60" s="205"/>
      <c r="S60" s="205"/>
      <c r="T60" s="159" t="b">
        <v>0</v>
      </c>
      <c r="U60" s="205" t="s">
        <v>258</v>
      </c>
      <c r="V60" s="205"/>
      <c r="W60" s="205"/>
      <c r="X60" s="205"/>
      <c r="Y60" s="160"/>
      <c r="Z60" s="375"/>
      <c r="AA60" s="376"/>
      <c r="AB60" s="376"/>
      <c r="AC60" s="376"/>
      <c r="AD60" s="376"/>
      <c r="AE60" s="376"/>
      <c r="AF60" s="376"/>
      <c r="AG60" s="376"/>
      <c r="AH60" s="376"/>
      <c r="AI60" s="376"/>
      <c r="AJ60" s="376"/>
      <c r="AK60" s="376"/>
      <c r="AL60" s="376"/>
      <c r="AM60" s="376"/>
      <c r="AN60" s="376"/>
      <c r="AO60" s="376"/>
      <c r="AP60" s="376"/>
      <c r="AQ60" s="377"/>
      <c r="AR60" s="378" t="str">
        <f>IF(SUM(AV60:AW61)=1,"",IF(SUM(AV60:AW61)&gt;=2,"二つ以上チェックしています",IF(SUM(AV60:AW61)=0,"どれかチェックしてください")))</f>
        <v>どれかチェックしてください</v>
      </c>
      <c r="AS60" s="379"/>
      <c r="AT60" s="379"/>
      <c r="AU60" s="379"/>
      <c r="AV60" s="174">
        <f>IF(O60=TRUE,1,0)</f>
        <v>0</v>
      </c>
      <c r="AW60" s="174">
        <f>IF(T60=TRUE,1,0)</f>
        <v>0</v>
      </c>
    </row>
    <row r="61" spans="1:49" ht="39.950000000000003" customHeight="1" x14ac:dyDescent="0.15">
      <c r="A61" s="2"/>
      <c r="B61" s="233"/>
      <c r="C61" s="363"/>
      <c r="D61" s="364"/>
      <c r="E61" s="364"/>
      <c r="F61" s="364"/>
      <c r="G61" s="364"/>
      <c r="H61" s="364"/>
      <c r="I61" s="364"/>
      <c r="J61" s="364"/>
      <c r="K61" s="364"/>
      <c r="L61" s="364"/>
      <c r="M61" s="364"/>
      <c r="N61" s="364"/>
      <c r="O61" s="161"/>
      <c r="P61" s="162" t="b">
        <v>0</v>
      </c>
      <c r="Q61" s="204" t="s">
        <v>122</v>
      </c>
      <c r="R61" s="204"/>
      <c r="S61" s="204"/>
      <c r="T61" s="204"/>
      <c r="U61" s="162" t="b">
        <v>0</v>
      </c>
      <c r="V61" s="204" t="s">
        <v>123</v>
      </c>
      <c r="W61" s="204"/>
      <c r="X61" s="204"/>
      <c r="Y61" s="147"/>
      <c r="Z61" s="368"/>
      <c r="AA61" s="369"/>
      <c r="AB61" s="369"/>
      <c r="AC61" s="369"/>
      <c r="AD61" s="369"/>
      <c r="AE61" s="369"/>
      <c r="AF61" s="369"/>
      <c r="AG61" s="369"/>
      <c r="AH61" s="369"/>
      <c r="AI61" s="369"/>
      <c r="AJ61" s="369"/>
      <c r="AK61" s="369"/>
      <c r="AL61" s="369"/>
      <c r="AM61" s="369"/>
      <c r="AN61" s="369"/>
      <c r="AO61" s="369"/>
      <c r="AP61" s="369"/>
      <c r="AQ61" s="370"/>
      <c r="AR61" s="378"/>
      <c r="AS61" s="379"/>
      <c r="AT61" s="379"/>
      <c r="AU61" s="379"/>
      <c r="AV61" s="174">
        <f>IF(P61=TRUE,1,0)</f>
        <v>0</v>
      </c>
      <c r="AW61" s="174">
        <f>IF(U61=TRUE,1,0)</f>
        <v>0</v>
      </c>
    </row>
    <row r="62" spans="1:49" ht="39.950000000000003" customHeight="1" x14ac:dyDescent="0.15">
      <c r="A62" s="2"/>
      <c r="B62" s="233">
        <v>81</v>
      </c>
      <c r="C62" s="380" t="s">
        <v>237</v>
      </c>
      <c r="D62" s="381"/>
      <c r="E62" s="381"/>
      <c r="F62" s="381"/>
      <c r="G62" s="381"/>
      <c r="H62" s="381"/>
      <c r="I62" s="381"/>
      <c r="J62" s="381"/>
      <c r="K62" s="381"/>
      <c r="L62" s="381"/>
      <c r="M62" s="381"/>
      <c r="N62" s="381"/>
      <c r="O62" s="163" t="b">
        <v>0</v>
      </c>
      <c r="P62" s="144" t="s">
        <v>260</v>
      </c>
      <c r="Q62" s="144"/>
      <c r="R62" s="144"/>
      <c r="S62" s="144"/>
      <c r="T62" s="164" t="b">
        <v>0</v>
      </c>
      <c r="U62" s="144" t="s">
        <v>258</v>
      </c>
      <c r="V62" s="144"/>
      <c r="W62" s="144"/>
      <c r="X62" s="144"/>
      <c r="Y62" s="165"/>
      <c r="Z62" s="365"/>
      <c r="AA62" s="366"/>
      <c r="AB62" s="366"/>
      <c r="AC62" s="366"/>
      <c r="AD62" s="366"/>
      <c r="AE62" s="366"/>
      <c r="AF62" s="366"/>
      <c r="AG62" s="366"/>
      <c r="AH62" s="366"/>
      <c r="AI62" s="366"/>
      <c r="AJ62" s="366"/>
      <c r="AK62" s="366"/>
      <c r="AL62" s="366"/>
      <c r="AM62" s="366"/>
      <c r="AN62" s="366"/>
      <c r="AO62" s="366"/>
      <c r="AP62" s="366"/>
      <c r="AQ62" s="367"/>
      <c r="AR62" s="378" t="str">
        <f>IF(SUM(AV62:AW63)=1,"",IF(SUM(AV62:AW63)&gt;=2,"二つ以上チェックしています",IF(SUM(AV62:AW63)=0,"どれかチェックしてください")))</f>
        <v>どれかチェックしてください</v>
      </c>
      <c r="AS62" s="379"/>
      <c r="AT62" s="379"/>
      <c r="AU62" s="379"/>
      <c r="AV62" s="174">
        <f>IF(O62=TRUE,1,0)</f>
        <v>0</v>
      </c>
      <c r="AW62" s="174">
        <f>IF(T62=TRUE,1,0)</f>
        <v>0</v>
      </c>
    </row>
    <row r="63" spans="1:49" ht="39.950000000000003" customHeight="1" x14ac:dyDescent="0.15">
      <c r="A63" s="2"/>
      <c r="B63" s="233"/>
      <c r="C63" s="382"/>
      <c r="D63" s="383"/>
      <c r="E63" s="383"/>
      <c r="F63" s="383"/>
      <c r="G63" s="383"/>
      <c r="H63" s="383"/>
      <c r="I63" s="383"/>
      <c r="J63" s="383"/>
      <c r="K63" s="383"/>
      <c r="L63" s="383"/>
      <c r="M63" s="383"/>
      <c r="N63" s="383"/>
      <c r="O63" s="166"/>
      <c r="P63" s="167" t="b">
        <v>0</v>
      </c>
      <c r="Q63" s="148" t="s">
        <v>122</v>
      </c>
      <c r="R63" s="148"/>
      <c r="S63" s="148"/>
      <c r="T63" s="148"/>
      <c r="U63" s="167" t="b">
        <v>0</v>
      </c>
      <c r="V63" s="148" t="s">
        <v>123</v>
      </c>
      <c r="W63" s="148"/>
      <c r="X63" s="148"/>
      <c r="Y63" s="149"/>
      <c r="Z63" s="368"/>
      <c r="AA63" s="369"/>
      <c r="AB63" s="369"/>
      <c r="AC63" s="369"/>
      <c r="AD63" s="369"/>
      <c r="AE63" s="369"/>
      <c r="AF63" s="369"/>
      <c r="AG63" s="369"/>
      <c r="AH63" s="369"/>
      <c r="AI63" s="369"/>
      <c r="AJ63" s="369"/>
      <c r="AK63" s="369"/>
      <c r="AL63" s="369"/>
      <c r="AM63" s="369"/>
      <c r="AN63" s="369"/>
      <c r="AO63" s="369"/>
      <c r="AP63" s="369"/>
      <c r="AQ63" s="370"/>
      <c r="AR63" s="378"/>
      <c r="AS63" s="379"/>
      <c r="AT63" s="379"/>
      <c r="AU63" s="379"/>
      <c r="AV63" s="174">
        <f>IF(P63=TRUE,1,0)</f>
        <v>0</v>
      </c>
      <c r="AW63" s="174">
        <f>IF(U63=TRUE,1,0)</f>
        <v>0</v>
      </c>
    </row>
    <row r="64" spans="1:49" ht="39.950000000000003" customHeight="1" x14ac:dyDescent="0.15">
      <c r="A64" s="2"/>
      <c r="B64" s="233">
        <v>82</v>
      </c>
      <c r="C64" s="380" t="s">
        <v>198</v>
      </c>
      <c r="D64" s="381"/>
      <c r="E64" s="381"/>
      <c r="F64" s="381"/>
      <c r="G64" s="381"/>
      <c r="H64" s="381"/>
      <c r="I64" s="381"/>
      <c r="J64" s="381"/>
      <c r="K64" s="381"/>
      <c r="L64" s="381"/>
      <c r="M64" s="381"/>
      <c r="N64" s="381"/>
      <c r="O64" s="163" t="b">
        <v>0</v>
      </c>
      <c r="P64" s="144" t="s">
        <v>260</v>
      </c>
      <c r="Q64" s="144"/>
      <c r="R64" s="144"/>
      <c r="S64" s="144"/>
      <c r="T64" s="164" t="b">
        <v>0</v>
      </c>
      <c r="U64" s="144" t="s">
        <v>258</v>
      </c>
      <c r="V64" s="144"/>
      <c r="W64" s="144"/>
      <c r="X64" s="144"/>
      <c r="Y64" s="165"/>
      <c r="Z64" s="365"/>
      <c r="AA64" s="366"/>
      <c r="AB64" s="366"/>
      <c r="AC64" s="366"/>
      <c r="AD64" s="366"/>
      <c r="AE64" s="366"/>
      <c r="AF64" s="366"/>
      <c r="AG64" s="366"/>
      <c r="AH64" s="366"/>
      <c r="AI64" s="366"/>
      <c r="AJ64" s="366"/>
      <c r="AK64" s="366"/>
      <c r="AL64" s="366"/>
      <c r="AM64" s="366"/>
      <c r="AN64" s="366"/>
      <c r="AO64" s="366"/>
      <c r="AP64" s="366"/>
      <c r="AQ64" s="367"/>
      <c r="AR64" s="378" t="str">
        <f>IF(SUM(AV64:AW65)=1,"",IF(SUM(AV64:AW65)&gt;=2,"二つ以上チェックしています",IF(SUM(AV64:AW65)=0,"どれかチェックしてください")))</f>
        <v>どれかチェックしてください</v>
      </c>
      <c r="AS64" s="379"/>
      <c r="AT64" s="379"/>
      <c r="AU64" s="379"/>
      <c r="AV64" s="174">
        <f>IF(O64=TRUE,1,0)</f>
        <v>0</v>
      </c>
      <c r="AW64" s="174">
        <f>IF(T64=TRUE,1,0)</f>
        <v>0</v>
      </c>
    </row>
    <row r="65" spans="1:49" ht="39.950000000000003" customHeight="1" x14ac:dyDescent="0.15">
      <c r="A65" s="2"/>
      <c r="B65" s="233"/>
      <c r="C65" s="382"/>
      <c r="D65" s="383"/>
      <c r="E65" s="383"/>
      <c r="F65" s="383"/>
      <c r="G65" s="383"/>
      <c r="H65" s="383"/>
      <c r="I65" s="383"/>
      <c r="J65" s="383"/>
      <c r="K65" s="383"/>
      <c r="L65" s="383"/>
      <c r="M65" s="383"/>
      <c r="N65" s="383"/>
      <c r="O65" s="166"/>
      <c r="P65" s="167" t="b">
        <v>0</v>
      </c>
      <c r="Q65" s="148" t="s">
        <v>122</v>
      </c>
      <c r="R65" s="148"/>
      <c r="S65" s="148"/>
      <c r="T65" s="148"/>
      <c r="U65" s="167" t="b">
        <v>0</v>
      </c>
      <c r="V65" s="148" t="s">
        <v>123</v>
      </c>
      <c r="W65" s="148"/>
      <c r="X65" s="148"/>
      <c r="Y65" s="149"/>
      <c r="Z65" s="368"/>
      <c r="AA65" s="369"/>
      <c r="AB65" s="369"/>
      <c r="AC65" s="369"/>
      <c r="AD65" s="369"/>
      <c r="AE65" s="369"/>
      <c r="AF65" s="369"/>
      <c r="AG65" s="369"/>
      <c r="AH65" s="369"/>
      <c r="AI65" s="369"/>
      <c r="AJ65" s="369"/>
      <c r="AK65" s="369"/>
      <c r="AL65" s="369"/>
      <c r="AM65" s="369"/>
      <c r="AN65" s="369"/>
      <c r="AO65" s="369"/>
      <c r="AP65" s="369"/>
      <c r="AQ65" s="370"/>
      <c r="AR65" s="378"/>
      <c r="AS65" s="379"/>
      <c r="AT65" s="379"/>
      <c r="AU65" s="379"/>
      <c r="AV65" s="174">
        <f>IF(P65=TRUE,1,0)</f>
        <v>0</v>
      </c>
      <c r="AW65" s="174">
        <f>IF(U65=TRUE,1,0)</f>
        <v>0</v>
      </c>
    </row>
    <row r="66" spans="1:49" ht="39.950000000000003" customHeight="1" x14ac:dyDescent="0.15">
      <c r="A66" s="2"/>
      <c r="B66" s="233">
        <v>83</v>
      </c>
      <c r="C66" s="363" t="s">
        <v>199</v>
      </c>
      <c r="D66" s="364"/>
      <c r="E66" s="364"/>
      <c r="F66" s="364"/>
      <c r="G66" s="364"/>
      <c r="H66" s="364"/>
      <c r="I66" s="364"/>
      <c r="J66" s="364"/>
      <c r="K66" s="364"/>
      <c r="L66" s="364"/>
      <c r="M66" s="364"/>
      <c r="N66" s="364"/>
      <c r="O66" s="168" t="b">
        <v>0</v>
      </c>
      <c r="P66" s="204" t="s">
        <v>260</v>
      </c>
      <c r="Q66" s="204"/>
      <c r="R66" s="204"/>
      <c r="S66" s="204"/>
      <c r="T66" s="162" t="b">
        <v>0</v>
      </c>
      <c r="U66" s="204" t="s">
        <v>258</v>
      </c>
      <c r="V66" s="204"/>
      <c r="W66" s="204"/>
      <c r="X66" s="204"/>
      <c r="Y66" s="169"/>
      <c r="Z66" s="365"/>
      <c r="AA66" s="366"/>
      <c r="AB66" s="366"/>
      <c r="AC66" s="366"/>
      <c r="AD66" s="366"/>
      <c r="AE66" s="366"/>
      <c r="AF66" s="366"/>
      <c r="AG66" s="366"/>
      <c r="AH66" s="366"/>
      <c r="AI66" s="366"/>
      <c r="AJ66" s="366"/>
      <c r="AK66" s="366"/>
      <c r="AL66" s="366"/>
      <c r="AM66" s="366"/>
      <c r="AN66" s="366"/>
      <c r="AO66" s="366"/>
      <c r="AP66" s="366"/>
      <c r="AQ66" s="367"/>
      <c r="AR66" s="378" t="str">
        <f>IF(SUM(AV66:AW67)=1,"",IF(SUM(AV66:AW67)&gt;=2,"二つ以上チェックしています",IF(SUM(AV66:AW67)=0,"どれかチェックしてください")))</f>
        <v>どれかチェックしてください</v>
      </c>
      <c r="AS66" s="379"/>
      <c r="AT66" s="379"/>
      <c r="AU66" s="379"/>
      <c r="AV66" s="174">
        <f>IF(O66=TRUE,1,0)</f>
        <v>0</v>
      </c>
      <c r="AW66" s="174">
        <f>IF(T66=TRUE,1,0)</f>
        <v>0</v>
      </c>
    </row>
    <row r="67" spans="1:49" ht="39.950000000000003" customHeight="1" x14ac:dyDescent="0.15">
      <c r="A67" s="2"/>
      <c r="B67" s="233"/>
      <c r="C67" s="363"/>
      <c r="D67" s="364"/>
      <c r="E67" s="364"/>
      <c r="F67" s="364"/>
      <c r="G67" s="364"/>
      <c r="H67" s="364"/>
      <c r="I67" s="364"/>
      <c r="J67" s="364"/>
      <c r="K67" s="364"/>
      <c r="L67" s="364"/>
      <c r="M67" s="364"/>
      <c r="N67" s="364"/>
      <c r="O67" s="161"/>
      <c r="P67" s="162" t="b">
        <v>0</v>
      </c>
      <c r="Q67" s="204" t="s">
        <v>122</v>
      </c>
      <c r="R67" s="204"/>
      <c r="S67" s="204"/>
      <c r="T67" s="204"/>
      <c r="U67" s="162" t="b">
        <v>0</v>
      </c>
      <c r="V67" s="204" t="s">
        <v>123</v>
      </c>
      <c r="W67" s="204"/>
      <c r="X67" s="204"/>
      <c r="Y67" s="147"/>
      <c r="Z67" s="368"/>
      <c r="AA67" s="369"/>
      <c r="AB67" s="369"/>
      <c r="AC67" s="369"/>
      <c r="AD67" s="369"/>
      <c r="AE67" s="369"/>
      <c r="AF67" s="369"/>
      <c r="AG67" s="369"/>
      <c r="AH67" s="369"/>
      <c r="AI67" s="369"/>
      <c r="AJ67" s="369"/>
      <c r="AK67" s="369"/>
      <c r="AL67" s="369"/>
      <c r="AM67" s="369"/>
      <c r="AN67" s="369"/>
      <c r="AO67" s="369"/>
      <c r="AP67" s="369"/>
      <c r="AQ67" s="370"/>
      <c r="AR67" s="378"/>
      <c r="AS67" s="379"/>
      <c r="AT67" s="379"/>
      <c r="AU67" s="379"/>
      <c r="AV67" s="174">
        <f>IF(P67=TRUE,1,0)</f>
        <v>0</v>
      </c>
      <c r="AW67" s="174">
        <f>IF(U67=TRUE,1,0)</f>
        <v>0</v>
      </c>
    </row>
    <row r="68" spans="1:49" ht="39.950000000000003" customHeight="1" x14ac:dyDescent="0.15">
      <c r="A68" s="2"/>
      <c r="B68" s="233">
        <v>84</v>
      </c>
      <c r="C68" s="380" t="s">
        <v>200</v>
      </c>
      <c r="D68" s="381"/>
      <c r="E68" s="381"/>
      <c r="F68" s="381"/>
      <c r="G68" s="381"/>
      <c r="H68" s="381"/>
      <c r="I68" s="381"/>
      <c r="J68" s="381"/>
      <c r="K68" s="381"/>
      <c r="L68" s="381"/>
      <c r="M68" s="381"/>
      <c r="N68" s="381"/>
      <c r="O68" s="163" t="b">
        <v>0</v>
      </c>
      <c r="P68" s="144" t="s">
        <v>260</v>
      </c>
      <c r="Q68" s="144"/>
      <c r="R68" s="144"/>
      <c r="S68" s="144"/>
      <c r="T68" s="164" t="b">
        <v>0</v>
      </c>
      <c r="U68" s="144" t="s">
        <v>258</v>
      </c>
      <c r="V68" s="144"/>
      <c r="W68" s="144"/>
      <c r="X68" s="144"/>
      <c r="Y68" s="165"/>
      <c r="Z68" s="365"/>
      <c r="AA68" s="366"/>
      <c r="AB68" s="366"/>
      <c r="AC68" s="366"/>
      <c r="AD68" s="366"/>
      <c r="AE68" s="366"/>
      <c r="AF68" s="366"/>
      <c r="AG68" s="366"/>
      <c r="AH68" s="366"/>
      <c r="AI68" s="366"/>
      <c r="AJ68" s="366"/>
      <c r="AK68" s="366"/>
      <c r="AL68" s="366"/>
      <c r="AM68" s="366"/>
      <c r="AN68" s="366"/>
      <c r="AO68" s="366"/>
      <c r="AP68" s="366"/>
      <c r="AQ68" s="367"/>
      <c r="AR68" s="378" t="str">
        <f>IF(SUM(AV68:AW69)=1,"",IF(SUM(AV68:AW69)&gt;=2,"二つ以上チェックしています",IF(SUM(AV68:AW69)=0,"どれかチェックしてください")))</f>
        <v>どれかチェックしてください</v>
      </c>
      <c r="AS68" s="379"/>
      <c r="AT68" s="379"/>
      <c r="AU68" s="379"/>
      <c r="AV68" s="174">
        <f>IF(O68=TRUE,1,0)</f>
        <v>0</v>
      </c>
      <c r="AW68" s="174">
        <f>IF(T68=TRUE,1,0)</f>
        <v>0</v>
      </c>
    </row>
    <row r="69" spans="1:49" ht="39.950000000000003" customHeight="1" x14ac:dyDescent="0.15">
      <c r="A69" s="2"/>
      <c r="B69" s="233"/>
      <c r="C69" s="382"/>
      <c r="D69" s="383"/>
      <c r="E69" s="383"/>
      <c r="F69" s="383"/>
      <c r="G69" s="383"/>
      <c r="H69" s="383"/>
      <c r="I69" s="383"/>
      <c r="J69" s="383"/>
      <c r="K69" s="383"/>
      <c r="L69" s="383"/>
      <c r="M69" s="383"/>
      <c r="N69" s="383"/>
      <c r="O69" s="166"/>
      <c r="P69" s="167" t="b">
        <v>0</v>
      </c>
      <c r="Q69" s="148" t="s">
        <v>122</v>
      </c>
      <c r="R69" s="148"/>
      <c r="S69" s="148"/>
      <c r="T69" s="148"/>
      <c r="U69" s="167" t="b">
        <v>0</v>
      </c>
      <c r="V69" s="148" t="s">
        <v>123</v>
      </c>
      <c r="W69" s="148"/>
      <c r="X69" s="148"/>
      <c r="Y69" s="149"/>
      <c r="Z69" s="368"/>
      <c r="AA69" s="369"/>
      <c r="AB69" s="369"/>
      <c r="AC69" s="369"/>
      <c r="AD69" s="369"/>
      <c r="AE69" s="369"/>
      <c r="AF69" s="369"/>
      <c r="AG69" s="369"/>
      <c r="AH69" s="369"/>
      <c r="AI69" s="369"/>
      <c r="AJ69" s="369"/>
      <c r="AK69" s="369"/>
      <c r="AL69" s="369"/>
      <c r="AM69" s="369"/>
      <c r="AN69" s="369"/>
      <c r="AO69" s="369"/>
      <c r="AP69" s="369"/>
      <c r="AQ69" s="370"/>
      <c r="AR69" s="378"/>
      <c r="AS69" s="379"/>
      <c r="AT69" s="379"/>
      <c r="AU69" s="379"/>
      <c r="AV69" s="174">
        <f>IF(P69=TRUE,1,0)</f>
        <v>0</v>
      </c>
      <c r="AW69" s="174">
        <f>IF(U69=TRUE,1,0)</f>
        <v>0</v>
      </c>
    </row>
    <row r="70" spans="1:49" ht="39.950000000000003" customHeight="1" x14ac:dyDescent="0.15">
      <c r="A70" s="2"/>
      <c r="B70" s="233">
        <v>85</v>
      </c>
      <c r="C70" s="380" t="s">
        <v>201</v>
      </c>
      <c r="D70" s="381"/>
      <c r="E70" s="381"/>
      <c r="F70" s="381"/>
      <c r="G70" s="381"/>
      <c r="H70" s="381"/>
      <c r="I70" s="381"/>
      <c r="J70" s="381"/>
      <c r="K70" s="381"/>
      <c r="L70" s="381"/>
      <c r="M70" s="381"/>
      <c r="N70" s="381"/>
      <c r="O70" s="163" t="b">
        <v>0</v>
      </c>
      <c r="P70" s="144" t="s">
        <v>260</v>
      </c>
      <c r="Q70" s="144"/>
      <c r="R70" s="144"/>
      <c r="S70" s="144"/>
      <c r="T70" s="164" t="b">
        <v>0</v>
      </c>
      <c r="U70" s="144" t="s">
        <v>258</v>
      </c>
      <c r="V70" s="144"/>
      <c r="W70" s="144"/>
      <c r="X70" s="144"/>
      <c r="Y70" s="165"/>
      <c r="Z70" s="365"/>
      <c r="AA70" s="366"/>
      <c r="AB70" s="366"/>
      <c r="AC70" s="366"/>
      <c r="AD70" s="366"/>
      <c r="AE70" s="366"/>
      <c r="AF70" s="366"/>
      <c r="AG70" s="366"/>
      <c r="AH70" s="366"/>
      <c r="AI70" s="366"/>
      <c r="AJ70" s="366"/>
      <c r="AK70" s="366"/>
      <c r="AL70" s="366"/>
      <c r="AM70" s="366"/>
      <c r="AN70" s="366"/>
      <c r="AO70" s="366"/>
      <c r="AP70" s="366"/>
      <c r="AQ70" s="367"/>
      <c r="AR70" s="378" t="str">
        <f>IF(SUM(AV70:AW71)=1,"",IF(SUM(AV70:AW71)&gt;=2,"二つ以上チェックしています",IF(SUM(AV70:AW71)=0,"どれかチェックしてください")))</f>
        <v>どれかチェックしてください</v>
      </c>
      <c r="AS70" s="379"/>
      <c r="AT70" s="379"/>
      <c r="AU70" s="379"/>
      <c r="AV70" s="174">
        <f>IF(O70=TRUE,1,0)</f>
        <v>0</v>
      </c>
      <c r="AW70" s="174">
        <f>IF(T70=TRUE,1,0)</f>
        <v>0</v>
      </c>
    </row>
    <row r="71" spans="1:49" ht="39.950000000000003" customHeight="1" x14ac:dyDescent="0.15">
      <c r="A71" s="2"/>
      <c r="B71" s="233"/>
      <c r="C71" s="382"/>
      <c r="D71" s="383"/>
      <c r="E71" s="383"/>
      <c r="F71" s="383"/>
      <c r="G71" s="383"/>
      <c r="H71" s="383"/>
      <c r="I71" s="383"/>
      <c r="J71" s="383"/>
      <c r="K71" s="383"/>
      <c r="L71" s="383"/>
      <c r="M71" s="383"/>
      <c r="N71" s="383"/>
      <c r="O71" s="166"/>
      <c r="P71" s="167" t="b">
        <v>0</v>
      </c>
      <c r="Q71" s="148" t="s">
        <v>122</v>
      </c>
      <c r="R71" s="148"/>
      <c r="S71" s="148"/>
      <c r="T71" s="148"/>
      <c r="U71" s="167" t="b">
        <v>0</v>
      </c>
      <c r="V71" s="148" t="s">
        <v>123</v>
      </c>
      <c r="W71" s="148"/>
      <c r="X71" s="148"/>
      <c r="Y71" s="149"/>
      <c r="Z71" s="368"/>
      <c r="AA71" s="369"/>
      <c r="AB71" s="369"/>
      <c r="AC71" s="369"/>
      <c r="AD71" s="369"/>
      <c r="AE71" s="369"/>
      <c r="AF71" s="369"/>
      <c r="AG71" s="369"/>
      <c r="AH71" s="369"/>
      <c r="AI71" s="369"/>
      <c r="AJ71" s="369"/>
      <c r="AK71" s="369"/>
      <c r="AL71" s="369"/>
      <c r="AM71" s="369"/>
      <c r="AN71" s="369"/>
      <c r="AO71" s="369"/>
      <c r="AP71" s="369"/>
      <c r="AQ71" s="370"/>
      <c r="AR71" s="378"/>
      <c r="AS71" s="379"/>
      <c r="AT71" s="379"/>
      <c r="AU71" s="379"/>
      <c r="AV71" s="174">
        <f>IF(P71=TRUE,1,0)</f>
        <v>0</v>
      </c>
      <c r="AW71" s="174">
        <f>IF(U71=TRUE,1,0)</f>
        <v>0</v>
      </c>
    </row>
    <row r="72" spans="1:49" ht="39.950000000000003" customHeight="1" x14ac:dyDescent="0.15">
      <c r="A72" s="2"/>
      <c r="B72" s="233">
        <v>86</v>
      </c>
      <c r="C72" s="363" t="s">
        <v>202</v>
      </c>
      <c r="D72" s="364"/>
      <c r="E72" s="364"/>
      <c r="F72" s="364"/>
      <c r="G72" s="364"/>
      <c r="H72" s="364"/>
      <c r="I72" s="364"/>
      <c r="J72" s="364"/>
      <c r="K72" s="364"/>
      <c r="L72" s="364"/>
      <c r="M72" s="364"/>
      <c r="N72" s="364"/>
      <c r="O72" s="168" t="b">
        <v>0</v>
      </c>
      <c r="P72" s="204" t="s">
        <v>260</v>
      </c>
      <c r="Q72" s="204"/>
      <c r="R72" s="204"/>
      <c r="S72" s="204"/>
      <c r="T72" s="162" t="b">
        <v>0</v>
      </c>
      <c r="U72" s="204" t="s">
        <v>258</v>
      </c>
      <c r="V72" s="204"/>
      <c r="W72" s="204"/>
      <c r="X72" s="204"/>
      <c r="Y72" s="169"/>
      <c r="Z72" s="411"/>
      <c r="AA72" s="412"/>
      <c r="AB72" s="412"/>
      <c r="AC72" s="412"/>
      <c r="AD72" s="412"/>
      <c r="AE72" s="412"/>
      <c r="AF72" s="412"/>
      <c r="AG72" s="412"/>
      <c r="AH72" s="412"/>
      <c r="AI72" s="412"/>
      <c r="AJ72" s="412"/>
      <c r="AK72" s="412"/>
      <c r="AL72" s="412"/>
      <c r="AM72" s="412"/>
      <c r="AN72" s="412"/>
      <c r="AO72" s="412"/>
      <c r="AP72" s="412"/>
      <c r="AQ72" s="413"/>
      <c r="AR72" s="378" t="str">
        <f>IF(SUM(AV72:AW73)=1,"",IF(SUM(AV72:AW73)&gt;=2,"二つ以上チェックしています",IF(SUM(AV72:AW73)=0,"どれかチェックしてください")))</f>
        <v>どれかチェックしてください</v>
      </c>
      <c r="AS72" s="379"/>
      <c r="AT72" s="379"/>
      <c r="AU72" s="379"/>
      <c r="AV72" s="174">
        <f>IF(O72=TRUE,1,0)</f>
        <v>0</v>
      </c>
      <c r="AW72" s="174">
        <f>IF(T72=TRUE,1,0)</f>
        <v>0</v>
      </c>
    </row>
    <row r="73" spans="1:49" ht="39.950000000000003" customHeight="1" x14ac:dyDescent="0.15">
      <c r="A73" s="2"/>
      <c r="B73" s="233"/>
      <c r="C73" s="382"/>
      <c r="D73" s="383"/>
      <c r="E73" s="383"/>
      <c r="F73" s="383"/>
      <c r="G73" s="383"/>
      <c r="H73" s="383"/>
      <c r="I73" s="383"/>
      <c r="J73" s="383"/>
      <c r="K73" s="383"/>
      <c r="L73" s="383"/>
      <c r="M73" s="383"/>
      <c r="N73" s="383"/>
      <c r="O73" s="166"/>
      <c r="P73" s="167" t="b">
        <v>0</v>
      </c>
      <c r="Q73" s="148" t="s">
        <v>122</v>
      </c>
      <c r="R73" s="148"/>
      <c r="S73" s="148"/>
      <c r="T73" s="148"/>
      <c r="U73" s="167" t="b">
        <v>0</v>
      </c>
      <c r="V73" s="148" t="s">
        <v>123</v>
      </c>
      <c r="W73" s="148"/>
      <c r="X73" s="148"/>
      <c r="Y73" s="149"/>
      <c r="Z73" s="368"/>
      <c r="AA73" s="369"/>
      <c r="AB73" s="369"/>
      <c r="AC73" s="369"/>
      <c r="AD73" s="369"/>
      <c r="AE73" s="369"/>
      <c r="AF73" s="369"/>
      <c r="AG73" s="369"/>
      <c r="AH73" s="369"/>
      <c r="AI73" s="369"/>
      <c r="AJ73" s="369"/>
      <c r="AK73" s="369"/>
      <c r="AL73" s="369"/>
      <c r="AM73" s="369"/>
      <c r="AN73" s="369"/>
      <c r="AO73" s="369"/>
      <c r="AP73" s="369"/>
      <c r="AQ73" s="370"/>
      <c r="AR73" s="378"/>
      <c r="AS73" s="379"/>
      <c r="AT73" s="379"/>
      <c r="AU73" s="379"/>
      <c r="AV73" s="174">
        <f>IF(P73=TRUE,1,0)</f>
        <v>0</v>
      </c>
      <c r="AW73" s="174">
        <f>IF(U73=TRUE,1,0)</f>
        <v>0</v>
      </c>
    </row>
    <row r="74" spans="1:49" ht="39.950000000000003" customHeight="1" x14ac:dyDescent="0.15">
      <c r="A74" s="2"/>
      <c r="B74" s="233">
        <v>87</v>
      </c>
      <c r="C74" s="363" t="s">
        <v>203</v>
      </c>
      <c r="D74" s="364"/>
      <c r="E74" s="364"/>
      <c r="F74" s="364"/>
      <c r="G74" s="364"/>
      <c r="H74" s="364"/>
      <c r="I74" s="364"/>
      <c r="J74" s="364"/>
      <c r="K74" s="364"/>
      <c r="L74" s="364"/>
      <c r="M74" s="364"/>
      <c r="N74" s="364"/>
      <c r="O74" s="168" t="b">
        <v>0</v>
      </c>
      <c r="P74" s="204" t="s">
        <v>260</v>
      </c>
      <c r="Q74" s="204"/>
      <c r="R74" s="204"/>
      <c r="S74" s="204"/>
      <c r="T74" s="162" t="b">
        <v>0</v>
      </c>
      <c r="U74" s="204" t="s">
        <v>258</v>
      </c>
      <c r="V74" s="204"/>
      <c r="W74" s="204"/>
      <c r="X74" s="204"/>
      <c r="Y74" s="169"/>
      <c r="Z74" s="365"/>
      <c r="AA74" s="366"/>
      <c r="AB74" s="366"/>
      <c r="AC74" s="366"/>
      <c r="AD74" s="366"/>
      <c r="AE74" s="366"/>
      <c r="AF74" s="366"/>
      <c r="AG74" s="366"/>
      <c r="AH74" s="366"/>
      <c r="AI74" s="366"/>
      <c r="AJ74" s="366"/>
      <c r="AK74" s="366"/>
      <c r="AL74" s="366"/>
      <c r="AM74" s="366"/>
      <c r="AN74" s="366"/>
      <c r="AO74" s="366"/>
      <c r="AP74" s="366"/>
      <c r="AQ74" s="367"/>
      <c r="AR74" s="378" t="str">
        <f>IF(SUM(AV74:AW75)=1,"",IF(SUM(AV74:AW75)&gt;=2,"二つ以上チェックしています",IF(SUM(AV74:AW75)=0,"どれかチェックしてください")))</f>
        <v>どれかチェックしてください</v>
      </c>
      <c r="AS74" s="379"/>
      <c r="AT74" s="379"/>
      <c r="AU74" s="379"/>
      <c r="AV74" s="174">
        <f>IF(O74=TRUE,1,0)</f>
        <v>0</v>
      </c>
      <c r="AW74" s="174">
        <f>IF(T74=TRUE,1,0)</f>
        <v>0</v>
      </c>
    </row>
    <row r="75" spans="1:49" ht="39.950000000000003" customHeight="1" x14ac:dyDescent="0.15">
      <c r="A75" s="2"/>
      <c r="B75" s="233"/>
      <c r="C75" s="363"/>
      <c r="D75" s="364"/>
      <c r="E75" s="364"/>
      <c r="F75" s="364"/>
      <c r="G75" s="364"/>
      <c r="H75" s="364"/>
      <c r="I75" s="364"/>
      <c r="J75" s="364"/>
      <c r="K75" s="364"/>
      <c r="L75" s="364"/>
      <c r="M75" s="364"/>
      <c r="N75" s="364"/>
      <c r="O75" s="161"/>
      <c r="P75" s="162" t="b">
        <v>0</v>
      </c>
      <c r="Q75" s="204" t="s">
        <v>122</v>
      </c>
      <c r="R75" s="204"/>
      <c r="S75" s="204"/>
      <c r="T75" s="204"/>
      <c r="U75" s="162" t="b">
        <v>0</v>
      </c>
      <c r="V75" s="204" t="s">
        <v>123</v>
      </c>
      <c r="W75" s="204"/>
      <c r="X75" s="204"/>
      <c r="Y75" s="147"/>
      <c r="Z75" s="368"/>
      <c r="AA75" s="369"/>
      <c r="AB75" s="369"/>
      <c r="AC75" s="369"/>
      <c r="AD75" s="369"/>
      <c r="AE75" s="369"/>
      <c r="AF75" s="369"/>
      <c r="AG75" s="369"/>
      <c r="AH75" s="369"/>
      <c r="AI75" s="369"/>
      <c r="AJ75" s="369"/>
      <c r="AK75" s="369"/>
      <c r="AL75" s="369"/>
      <c r="AM75" s="369"/>
      <c r="AN75" s="369"/>
      <c r="AO75" s="369"/>
      <c r="AP75" s="369"/>
      <c r="AQ75" s="370"/>
      <c r="AR75" s="378"/>
      <c r="AS75" s="379"/>
      <c r="AT75" s="379"/>
      <c r="AU75" s="379"/>
      <c r="AV75" s="174">
        <f>IF(P75=TRUE,1,0)</f>
        <v>0</v>
      </c>
      <c r="AW75" s="174">
        <f>IF(U75=TRUE,1,0)</f>
        <v>0</v>
      </c>
    </row>
    <row r="76" spans="1:49" ht="39.950000000000003" customHeight="1" x14ac:dyDescent="0.15">
      <c r="A76" s="2"/>
      <c r="B76" s="233">
        <v>88</v>
      </c>
      <c r="C76" s="380" t="s">
        <v>204</v>
      </c>
      <c r="D76" s="381"/>
      <c r="E76" s="381"/>
      <c r="F76" s="381"/>
      <c r="G76" s="381"/>
      <c r="H76" s="381"/>
      <c r="I76" s="381"/>
      <c r="J76" s="381"/>
      <c r="K76" s="381"/>
      <c r="L76" s="381"/>
      <c r="M76" s="381"/>
      <c r="N76" s="404"/>
      <c r="O76" s="163" t="b">
        <v>0</v>
      </c>
      <c r="P76" s="144" t="s">
        <v>260</v>
      </c>
      <c r="Q76" s="144"/>
      <c r="R76" s="144"/>
      <c r="S76" s="144"/>
      <c r="T76" s="164" t="b">
        <v>0</v>
      </c>
      <c r="U76" s="144" t="s">
        <v>258</v>
      </c>
      <c r="V76" s="144"/>
      <c r="W76" s="144"/>
      <c r="X76" s="144"/>
      <c r="Y76" s="165"/>
      <c r="Z76" s="365"/>
      <c r="AA76" s="366"/>
      <c r="AB76" s="366"/>
      <c r="AC76" s="366"/>
      <c r="AD76" s="366"/>
      <c r="AE76" s="366"/>
      <c r="AF76" s="366"/>
      <c r="AG76" s="366"/>
      <c r="AH76" s="366"/>
      <c r="AI76" s="366"/>
      <c r="AJ76" s="366"/>
      <c r="AK76" s="366"/>
      <c r="AL76" s="366"/>
      <c r="AM76" s="366"/>
      <c r="AN76" s="366"/>
      <c r="AO76" s="366"/>
      <c r="AP76" s="366"/>
      <c r="AQ76" s="367"/>
      <c r="AR76" s="378" t="str">
        <f>IF(SUM(AV76:AW77)=1,"",IF(SUM(AV76:AW77)&gt;=2,"二つ以上チェックしています",IF(SUM(AV76:AW77)=0,"どれかチェックしてください")))</f>
        <v>どれかチェックしてください</v>
      </c>
      <c r="AS76" s="379"/>
      <c r="AT76" s="379"/>
      <c r="AU76" s="379"/>
      <c r="AV76" s="174">
        <f>IF(O76=TRUE,1,0)</f>
        <v>0</v>
      </c>
      <c r="AW76" s="174">
        <f>IF(T76=TRUE,1,0)</f>
        <v>0</v>
      </c>
    </row>
    <row r="77" spans="1:49" ht="39.950000000000003" customHeight="1" x14ac:dyDescent="0.15">
      <c r="A77" s="2"/>
      <c r="B77" s="233"/>
      <c r="C77" s="384"/>
      <c r="D77" s="385"/>
      <c r="E77" s="385"/>
      <c r="F77" s="385"/>
      <c r="G77" s="385"/>
      <c r="H77" s="385"/>
      <c r="I77" s="385"/>
      <c r="J77" s="385"/>
      <c r="K77" s="385"/>
      <c r="L77" s="385"/>
      <c r="M77" s="385"/>
      <c r="N77" s="410"/>
      <c r="O77" s="170"/>
      <c r="P77" s="171" t="b">
        <v>0</v>
      </c>
      <c r="Q77" s="145" t="s">
        <v>122</v>
      </c>
      <c r="R77" s="145"/>
      <c r="S77" s="145"/>
      <c r="T77" s="145"/>
      <c r="U77" s="171" t="b">
        <v>0</v>
      </c>
      <c r="V77" s="145" t="s">
        <v>123</v>
      </c>
      <c r="W77" s="145"/>
      <c r="X77" s="145"/>
      <c r="Y77" s="146"/>
      <c r="Z77" s="386"/>
      <c r="AA77" s="387"/>
      <c r="AB77" s="387"/>
      <c r="AC77" s="387"/>
      <c r="AD77" s="387"/>
      <c r="AE77" s="387"/>
      <c r="AF77" s="387"/>
      <c r="AG77" s="387"/>
      <c r="AH77" s="387"/>
      <c r="AI77" s="387"/>
      <c r="AJ77" s="387"/>
      <c r="AK77" s="387"/>
      <c r="AL77" s="387"/>
      <c r="AM77" s="387"/>
      <c r="AN77" s="387"/>
      <c r="AO77" s="387"/>
      <c r="AP77" s="387"/>
      <c r="AQ77" s="388"/>
      <c r="AR77" s="378"/>
      <c r="AS77" s="379"/>
      <c r="AT77" s="379"/>
      <c r="AU77" s="379"/>
      <c r="AV77" s="174">
        <f>IF(P77=TRUE,1,0)</f>
        <v>0</v>
      </c>
      <c r="AW77" s="174">
        <f>IF(U77=TRUE,1,0)</f>
        <v>0</v>
      </c>
    </row>
    <row r="78" spans="1:49" ht="28.5" customHeight="1" x14ac:dyDescent="0.15">
      <c r="A78" s="371" t="s">
        <v>139</v>
      </c>
      <c r="B78" s="372"/>
      <c r="C78" s="372"/>
      <c r="D78" s="372"/>
      <c r="E78" s="372"/>
      <c r="F78" s="372"/>
      <c r="G78" s="372"/>
      <c r="H78" s="372"/>
      <c r="I78" s="372"/>
      <c r="J78" s="372"/>
      <c r="K78" s="372"/>
      <c r="L78" s="372"/>
      <c r="M78" s="372"/>
      <c r="N78" s="372"/>
      <c r="O78" s="203"/>
      <c r="P78" s="203"/>
      <c r="Q78" s="204"/>
      <c r="R78" s="204"/>
      <c r="S78" s="204"/>
      <c r="T78" s="204"/>
      <c r="U78" s="203"/>
      <c r="V78" s="204"/>
      <c r="W78" s="204"/>
      <c r="X78" s="204"/>
      <c r="Y78" s="204"/>
      <c r="Z78" s="204"/>
      <c r="AA78" s="204"/>
      <c r="AB78" s="204"/>
      <c r="AC78" s="204"/>
      <c r="AD78" s="204"/>
      <c r="AE78" s="204"/>
      <c r="AF78" s="204"/>
      <c r="AG78" s="204"/>
      <c r="AH78" s="204"/>
      <c r="AI78" s="204"/>
      <c r="AJ78" s="204"/>
      <c r="AK78" s="204"/>
      <c r="AL78" s="204"/>
      <c r="AM78" s="204"/>
      <c r="AN78" s="204"/>
      <c r="AO78" s="204"/>
      <c r="AP78" s="204"/>
      <c r="AQ78" s="137"/>
    </row>
    <row r="79" spans="1:49" ht="39.950000000000003" customHeight="1" x14ac:dyDescent="0.15">
      <c r="A79" s="2"/>
      <c r="B79" s="233">
        <v>89</v>
      </c>
      <c r="C79" s="373" t="s">
        <v>205</v>
      </c>
      <c r="D79" s="374"/>
      <c r="E79" s="374"/>
      <c r="F79" s="374"/>
      <c r="G79" s="374"/>
      <c r="H79" s="374"/>
      <c r="I79" s="374"/>
      <c r="J79" s="374"/>
      <c r="K79" s="374"/>
      <c r="L79" s="374"/>
      <c r="M79" s="374"/>
      <c r="N79" s="374"/>
      <c r="O79" s="158" t="b">
        <v>0</v>
      </c>
      <c r="P79" s="205" t="s">
        <v>260</v>
      </c>
      <c r="Q79" s="205"/>
      <c r="R79" s="205"/>
      <c r="S79" s="205"/>
      <c r="T79" s="159" t="b">
        <v>0</v>
      </c>
      <c r="U79" s="205" t="s">
        <v>258</v>
      </c>
      <c r="V79" s="205"/>
      <c r="W79" s="205"/>
      <c r="X79" s="205"/>
      <c r="Y79" s="160"/>
      <c r="Z79" s="375"/>
      <c r="AA79" s="376"/>
      <c r="AB79" s="376"/>
      <c r="AC79" s="376"/>
      <c r="AD79" s="376"/>
      <c r="AE79" s="376"/>
      <c r="AF79" s="376"/>
      <c r="AG79" s="376"/>
      <c r="AH79" s="376"/>
      <c r="AI79" s="376"/>
      <c r="AJ79" s="376"/>
      <c r="AK79" s="376"/>
      <c r="AL79" s="376"/>
      <c r="AM79" s="376"/>
      <c r="AN79" s="376"/>
      <c r="AO79" s="376"/>
      <c r="AP79" s="376"/>
      <c r="AQ79" s="377"/>
      <c r="AR79" s="378" t="str">
        <f>IF(SUM(AV79:AW80)=1,"",IF(SUM(AV79:AW80)&gt;=2,"二つ以上チェックしています",IF(SUM(AV79:AW80)=0,"どれかチェックしてください")))</f>
        <v>どれかチェックしてください</v>
      </c>
      <c r="AS79" s="379"/>
      <c r="AT79" s="379"/>
      <c r="AU79" s="379"/>
      <c r="AV79" s="174">
        <f>IF(O79=TRUE,1,0)</f>
        <v>0</v>
      </c>
      <c r="AW79" s="174">
        <f>IF(T79=TRUE,1,0)</f>
        <v>0</v>
      </c>
    </row>
    <row r="80" spans="1:49" ht="39.950000000000003" customHeight="1" x14ac:dyDescent="0.15">
      <c r="A80" s="2"/>
      <c r="B80" s="233"/>
      <c r="C80" s="382"/>
      <c r="D80" s="383"/>
      <c r="E80" s="383"/>
      <c r="F80" s="383"/>
      <c r="G80" s="383"/>
      <c r="H80" s="383"/>
      <c r="I80" s="383"/>
      <c r="J80" s="383"/>
      <c r="K80" s="383"/>
      <c r="L80" s="383"/>
      <c r="M80" s="383"/>
      <c r="N80" s="383"/>
      <c r="O80" s="166"/>
      <c r="P80" s="167" t="b">
        <v>0</v>
      </c>
      <c r="Q80" s="148" t="s">
        <v>122</v>
      </c>
      <c r="R80" s="148"/>
      <c r="S80" s="148"/>
      <c r="T80" s="148"/>
      <c r="U80" s="167" t="b">
        <v>0</v>
      </c>
      <c r="V80" s="148" t="s">
        <v>123</v>
      </c>
      <c r="W80" s="148"/>
      <c r="X80" s="148"/>
      <c r="Y80" s="149"/>
      <c r="Z80" s="368"/>
      <c r="AA80" s="369"/>
      <c r="AB80" s="369"/>
      <c r="AC80" s="369"/>
      <c r="AD80" s="369"/>
      <c r="AE80" s="369"/>
      <c r="AF80" s="369"/>
      <c r="AG80" s="369"/>
      <c r="AH80" s="369"/>
      <c r="AI80" s="369"/>
      <c r="AJ80" s="369"/>
      <c r="AK80" s="369"/>
      <c r="AL80" s="369"/>
      <c r="AM80" s="369"/>
      <c r="AN80" s="369"/>
      <c r="AO80" s="369"/>
      <c r="AP80" s="369"/>
      <c r="AQ80" s="370"/>
      <c r="AR80" s="378"/>
      <c r="AS80" s="379"/>
      <c r="AT80" s="379"/>
      <c r="AU80" s="379"/>
      <c r="AV80" s="174">
        <f>IF(P80=TRUE,1,0)</f>
        <v>0</v>
      </c>
      <c r="AW80" s="174">
        <f>IF(U80=TRUE,1,0)</f>
        <v>0</v>
      </c>
    </row>
    <row r="81" spans="1:49" ht="39.950000000000003" customHeight="1" x14ac:dyDescent="0.15">
      <c r="A81" s="2"/>
      <c r="B81" s="233">
        <v>90</v>
      </c>
      <c r="C81" s="363" t="s">
        <v>206</v>
      </c>
      <c r="D81" s="364"/>
      <c r="E81" s="364"/>
      <c r="F81" s="364"/>
      <c r="G81" s="364"/>
      <c r="H81" s="364"/>
      <c r="I81" s="364"/>
      <c r="J81" s="364"/>
      <c r="K81" s="364"/>
      <c r="L81" s="364"/>
      <c r="M81" s="364"/>
      <c r="N81" s="364"/>
      <c r="O81" s="168" t="b">
        <v>0</v>
      </c>
      <c r="P81" s="204" t="s">
        <v>260</v>
      </c>
      <c r="Q81" s="204"/>
      <c r="R81" s="204"/>
      <c r="S81" s="204"/>
      <c r="T81" s="162" t="b">
        <v>0</v>
      </c>
      <c r="U81" s="204" t="s">
        <v>258</v>
      </c>
      <c r="V81" s="204"/>
      <c r="W81" s="204"/>
      <c r="X81" s="204"/>
      <c r="Y81" s="169"/>
      <c r="Z81" s="365"/>
      <c r="AA81" s="366"/>
      <c r="AB81" s="366"/>
      <c r="AC81" s="366"/>
      <c r="AD81" s="366"/>
      <c r="AE81" s="366"/>
      <c r="AF81" s="366"/>
      <c r="AG81" s="366"/>
      <c r="AH81" s="366"/>
      <c r="AI81" s="366"/>
      <c r="AJ81" s="366"/>
      <c r="AK81" s="366"/>
      <c r="AL81" s="366"/>
      <c r="AM81" s="366"/>
      <c r="AN81" s="366"/>
      <c r="AO81" s="366"/>
      <c r="AP81" s="366"/>
      <c r="AQ81" s="367"/>
      <c r="AR81" s="378" t="str">
        <f>IF(SUM(AV81:AW82)=1,"",IF(SUM(AV81:AW82)&gt;=2,"二つ以上チェックしています",IF(SUM(AV81:AW82)=0,"どれかチェックしてください")))</f>
        <v>どれかチェックしてください</v>
      </c>
      <c r="AS81" s="379"/>
      <c r="AT81" s="379"/>
      <c r="AU81" s="379"/>
      <c r="AV81" s="174">
        <f>IF(O81=TRUE,1,0)</f>
        <v>0</v>
      </c>
      <c r="AW81" s="174">
        <f>IF(T81=TRUE,1,0)</f>
        <v>0</v>
      </c>
    </row>
    <row r="82" spans="1:49" ht="39.950000000000003" customHeight="1" x14ac:dyDescent="0.15">
      <c r="A82" s="2"/>
      <c r="B82" s="233"/>
      <c r="C82" s="363"/>
      <c r="D82" s="364"/>
      <c r="E82" s="364"/>
      <c r="F82" s="364"/>
      <c r="G82" s="364"/>
      <c r="H82" s="364"/>
      <c r="I82" s="364"/>
      <c r="J82" s="364"/>
      <c r="K82" s="364"/>
      <c r="L82" s="364"/>
      <c r="M82" s="364"/>
      <c r="N82" s="364"/>
      <c r="O82" s="161"/>
      <c r="P82" s="162" t="b">
        <v>0</v>
      </c>
      <c r="Q82" s="204" t="s">
        <v>122</v>
      </c>
      <c r="R82" s="204"/>
      <c r="S82" s="204"/>
      <c r="T82" s="204"/>
      <c r="U82" s="162" t="b">
        <v>0</v>
      </c>
      <c r="V82" s="204" t="s">
        <v>123</v>
      </c>
      <c r="W82" s="204"/>
      <c r="X82" s="204"/>
      <c r="Y82" s="147"/>
      <c r="Z82" s="368"/>
      <c r="AA82" s="369"/>
      <c r="AB82" s="369"/>
      <c r="AC82" s="369"/>
      <c r="AD82" s="369"/>
      <c r="AE82" s="369"/>
      <c r="AF82" s="369"/>
      <c r="AG82" s="369"/>
      <c r="AH82" s="369"/>
      <c r="AI82" s="369"/>
      <c r="AJ82" s="369"/>
      <c r="AK82" s="369"/>
      <c r="AL82" s="369"/>
      <c r="AM82" s="369"/>
      <c r="AN82" s="369"/>
      <c r="AO82" s="369"/>
      <c r="AP82" s="369"/>
      <c r="AQ82" s="370"/>
      <c r="AR82" s="378"/>
      <c r="AS82" s="379"/>
      <c r="AT82" s="379"/>
      <c r="AU82" s="379"/>
      <c r="AV82" s="174">
        <f>IF(P82=TRUE,1,0)</f>
        <v>0</v>
      </c>
      <c r="AW82" s="174">
        <f>IF(U82=TRUE,1,0)</f>
        <v>0</v>
      </c>
    </row>
    <row r="83" spans="1:49" ht="39.950000000000003" customHeight="1" x14ac:dyDescent="0.15">
      <c r="A83" s="2"/>
      <c r="B83" s="233">
        <v>91</v>
      </c>
      <c r="C83" s="380" t="s">
        <v>207</v>
      </c>
      <c r="D83" s="381"/>
      <c r="E83" s="381"/>
      <c r="F83" s="381"/>
      <c r="G83" s="381"/>
      <c r="H83" s="381"/>
      <c r="I83" s="381"/>
      <c r="J83" s="381"/>
      <c r="K83" s="381"/>
      <c r="L83" s="381"/>
      <c r="M83" s="381"/>
      <c r="N83" s="381"/>
      <c r="O83" s="163" t="b">
        <v>0</v>
      </c>
      <c r="P83" s="144" t="s">
        <v>260</v>
      </c>
      <c r="Q83" s="144"/>
      <c r="R83" s="144"/>
      <c r="S83" s="144"/>
      <c r="T83" s="164" t="b">
        <v>0</v>
      </c>
      <c r="U83" s="144" t="s">
        <v>258</v>
      </c>
      <c r="V83" s="144"/>
      <c r="W83" s="144"/>
      <c r="X83" s="144"/>
      <c r="Y83" s="165"/>
      <c r="Z83" s="365"/>
      <c r="AA83" s="366"/>
      <c r="AB83" s="366"/>
      <c r="AC83" s="366"/>
      <c r="AD83" s="366"/>
      <c r="AE83" s="366"/>
      <c r="AF83" s="366"/>
      <c r="AG83" s="366"/>
      <c r="AH83" s="366"/>
      <c r="AI83" s="366"/>
      <c r="AJ83" s="366"/>
      <c r="AK83" s="366"/>
      <c r="AL83" s="366"/>
      <c r="AM83" s="366"/>
      <c r="AN83" s="366"/>
      <c r="AO83" s="366"/>
      <c r="AP83" s="366"/>
      <c r="AQ83" s="367"/>
      <c r="AR83" s="378" t="str">
        <f>IF(SUM(AV83:AW84)=1,"",IF(SUM(AV83:AW84)&gt;=2,"二つ以上チェックしています",IF(SUM(AV83:AW84)=0,"どれかチェックしてください")))</f>
        <v>どれかチェックしてください</v>
      </c>
      <c r="AS83" s="379"/>
      <c r="AT83" s="379"/>
      <c r="AU83" s="379"/>
      <c r="AV83" s="174">
        <f>IF(O83=TRUE,1,0)</f>
        <v>0</v>
      </c>
      <c r="AW83" s="174">
        <f>IF(T83=TRUE,1,0)</f>
        <v>0</v>
      </c>
    </row>
    <row r="84" spans="1:49" ht="39.950000000000003" customHeight="1" x14ac:dyDescent="0.15">
      <c r="A84" s="2"/>
      <c r="B84" s="233"/>
      <c r="C84" s="382"/>
      <c r="D84" s="383"/>
      <c r="E84" s="383"/>
      <c r="F84" s="383"/>
      <c r="G84" s="383"/>
      <c r="H84" s="383"/>
      <c r="I84" s="383"/>
      <c r="J84" s="383"/>
      <c r="K84" s="383"/>
      <c r="L84" s="383"/>
      <c r="M84" s="383"/>
      <c r="N84" s="383"/>
      <c r="O84" s="166"/>
      <c r="P84" s="167" t="b">
        <v>0</v>
      </c>
      <c r="Q84" s="148" t="s">
        <v>122</v>
      </c>
      <c r="R84" s="148"/>
      <c r="S84" s="148"/>
      <c r="T84" s="148"/>
      <c r="U84" s="167" t="b">
        <v>0</v>
      </c>
      <c r="V84" s="148" t="s">
        <v>123</v>
      </c>
      <c r="W84" s="148"/>
      <c r="X84" s="148"/>
      <c r="Y84" s="149"/>
      <c r="Z84" s="368"/>
      <c r="AA84" s="369"/>
      <c r="AB84" s="369"/>
      <c r="AC84" s="369"/>
      <c r="AD84" s="369"/>
      <c r="AE84" s="369"/>
      <c r="AF84" s="369"/>
      <c r="AG84" s="369"/>
      <c r="AH84" s="369"/>
      <c r="AI84" s="369"/>
      <c r="AJ84" s="369"/>
      <c r="AK84" s="369"/>
      <c r="AL84" s="369"/>
      <c r="AM84" s="369"/>
      <c r="AN84" s="369"/>
      <c r="AO84" s="369"/>
      <c r="AP84" s="369"/>
      <c r="AQ84" s="370"/>
      <c r="AR84" s="378"/>
      <c r="AS84" s="379"/>
      <c r="AT84" s="379"/>
      <c r="AU84" s="379"/>
      <c r="AV84" s="174">
        <f>IF(P84=TRUE,1,0)</f>
        <v>0</v>
      </c>
      <c r="AW84" s="174">
        <f>IF(U84=TRUE,1,0)</f>
        <v>0</v>
      </c>
    </row>
    <row r="85" spans="1:49" ht="39.950000000000003" customHeight="1" x14ac:dyDescent="0.15">
      <c r="A85" s="2"/>
      <c r="B85" s="233">
        <v>92</v>
      </c>
      <c r="C85" s="380" t="s">
        <v>208</v>
      </c>
      <c r="D85" s="381"/>
      <c r="E85" s="381"/>
      <c r="F85" s="381"/>
      <c r="G85" s="381"/>
      <c r="H85" s="381"/>
      <c r="I85" s="381"/>
      <c r="J85" s="381"/>
      <c r="K85" s="381"/>
      <c r="L85" s="381"/>
      <c r="M85" s="381"/>
      <c r="N85" s="381"/>
      <c r="O85" s="163" t="b">
        <v>0</v>
      </c>
      <c r="P85" s="144" t="s">
        <v>260</v>
      </c>
      <c r="Q85" s="144"/>
      <c r="R85" s="144"/>
      <c r="S85" s="144"/>
      <c r="T85" s="164" t="b">
        <v>0</v>
      </c>
      <c r="U85" s="144" t="s">
        <v>258</v>
      </c>
      <c r="V85" s="144"/>
      <c r="W85" s="144"/>
      <c r="X85" s="144"/>
      <c r="Y85" s="165"/>
      <c r="Z85" s="411"/>
      <c r="AA85" s="412"/>
      <c r="AB85" s="412"/>
      <c r="AC85" s="412"/>
      <c r="AD85" s="412"/>
      <c r="AE85" s="412"/>
      <c r="AF85" s="412"/>
      <c r="AG85" s="412"/>
      <c r="AH85" s="412"/>
      <c r="AI85" s="412"/>
      <c r="AJ85" s="412"/>
      <c r="AK85" s="412"/>
      <c r="AL85" s="412"/>
      <c r="AM85" s="412"/>
      <c r="AN85" s="412"/>
      <c r="AO85" s="412"/>
      <c r="AP85" s="412"/>
      <c r="AQ85" s="413"/>
      <c r="AR85" s="378" t="str">
        <f>IF(SUM(AV85:AW86)=1,"",IF(SUM(AV85:AW86)&gt;=2,"二つ以上チェックしています",IF(SUM(AV85:AW86)=0,"どれかチェックしてください")))</f>
        <v>どれかチェックしてください</v>
      </c>
      <c r="AS85" s="379"/>
      <c r="AT85" s="379"/>
      <c r="AU85" s="379"/>
      <c r="AV85" s="174">
        <f>IF(O85=TRUE,1,0)</f>
        <v>0</v>
      </c>
      <c r="AW85" s="174">
        <f>IF(T85=TRUE,1,0)</f>
        <v>0</v>
      </c>
    </row>
    <row r="86" spans="1:49" ht="39.950000000000003" customHeight="1" x14ac:dyDescent="0.15">
      <c r="A86" s="2"/>
      <c r="B86" s="233"/>
      <c r="C86" s="382"/>
      <c r="D86" s="383"/>
      <c r="E86" s="383"/>
      <c r="F86" s="383"/>
      <c r="G86" s="383"/>
      <c r="H86" s="383"/>
      <c r="I86" s="383"/>
      <c r="J86" s="383"/>
      <c r="K86" s="383"/>
      <c r="L86" s="383"/>
      <c r="M86" s="383"/>
      <c r="N86" s="383"/>
      <c r="O86" s="166"/>
      <c r="P86" s="167" t="b">
        <v>0</v>
      </c>
      <c r="Q86" s="148" t="s">
        <v>122</v>
      </c>
      <c r="R86" s="148"/>
      <c r="S86" s="148"/>
      <c r="T86" s="148"/>
      <c r="U86" s="167" t="b">
        <v>0</v>
      </c>
      <c r="V86" s="148" t="s">
        <v>123</v>
      </c>
      <c r="W86" s="148"/>
      <c r="X86" s="148"/>
      <c r="Y86" s="149"/>
      <c r="Z86" s="386"/>
      <c r="AA86" s="387"/>
      <c r="AB86" s="387"/>
      <c r="AC86" s="387"/>
      <c r="AD86" s="387"/>
      <c r="AE86" s="387"/>
      <c r="AF86" s="387"/>
      <c r="AG86" s="387"/>
      <c r="AH86" s="387"/>
      <c r="AI86" s="387"/>
      <c r="AJ86" s="387"/>
      <c r="AK86" s="387"/>
      <c r="AL86" s="387"/>
      <c r="AM86" s="387"/>
      <c r="AN86" s="387"/>
      <c r="AO86" s="387"/>
      <c r="AP86" s="387"/>
      <c r="AQ86" s="388"/>
      <c r="AR86" s="378"/>
      <c r="AS86" s="379"/>
      <c r="AT86" s="379"/>
      <c r="AU86" s="379"/>
      <c r="AV86" s="174">
        <f>IF(P86=TRUE,1,0)</f>
        <v>0</v>
      </c>
      <c r="AW86" s="174">
        <f>IF(U86=TRUE,1,0)</f>
        <v>0</v>
      </c>
    </row>
    <row r="87" spans="1:49" s="182" customFormat="1" ht="36" customHeight="1" x14ac:dyDescent="0.15">
      <c r="A87" s="406" t="s">
        <v>140</v>
      </c>
      <c r="B87" s="424"/>
      <c r="C87" s="425"/>
      <c r="D87" s="425"/>
      <c r="E87" s="425"/>
      <c r="F87" s="425"/>
      <c r="G87" s="425"/>
      <c r="H87" s="425"/>
      <c r="I87" s="425"/>
      <c r="J87" s="425"/>
      <c r="K87" s="425"/>
      <c r="L87" s="425"/>
      <c r="M87" s="425"/>
      <c r="N87" s="425"/>
      <c r="O87" s="175">
        <f>COUNTIF(O60:O86,TRUE)</f>
        <v>0</v>
      </c>
      <c r="P87" s="175">
        <f>COUNTIF(P60:P86,TRUE)</f>
        <v>0</v>
      </c>
      <c r="Q87" s="175"/>
      <c r="R87" s="175"/>
      <c r="S87" s="175"/>
      <c r="T87" s="175">
        <f>COUNTIF(T60:T86,TRUE)</f>
        <v>0</v>
      </c>
      <c r="U87" s="175">
        <f>COUNTIF(U60:U86,TRUE)</f>
        <v>0</v>
      </c>
      <c r="V87" s="175">
        <f>SUM(O87:P87,T87:U87)</f>
        <v>0</v>
      </c>
      <c r="W87" s="217"/>
      <c r="X87" s="217"/>
      <c r="Y87" s="217"/>
      <c r="Z87" s="426"/>
      <c r="AA87" s="426"/>
      <c r="AB87" s="426"/>
      <c r="AC87" s="426"/>
      <c r="AD87" s="426"/>
      <c r="AE87" s="426"/>
      <c r="AF87" s="426"/>
      <c r="AG87" s="426"/>
      <c r="AH87" s="426"/>
      <c r="AI87" s="426"/>
      <c r="AJ87" s="426"/>
      <c r="AK87" s="426"/>
      <c r="AL87" s="426"/>
      <c r="AM87" s="426"/>
      <c r="AN87" s="426"/>
      <c r="AO87" s="426"/>
      <c r="AP87" s="426"/>
      <c r="AQ87" s="427"/>
    </row>
    <row r="88" spans="1:49" ht="39.950000000000003" customHeight="1" x14ac:dyDescent="0.15">
      <c r="A88" s="2"/>
      <c r="B88" s="233">
        <v>93</v>
      </c>
      <c r="C88" s="373" t="s">
        <v>209</v>
      </c>
      <c r="D88" s="374"/>
      <c r="E88" s="374"/>
      <c r="F88" s="374"/>
      <c r="G88" s="374"/>
      <c r="H88" s="374"/>
      <c r="I88" s="374"/>
      <c r="J88" s="374"/>
      <c r="K88" s="374"/>
      <c r="L88" s="374"/>
      <c r="M88" s="374"/>
      <c r="N88" s="374"/>
      <c r="O88" s="150" t="b">
        <v>0</v>
      </c>
      <c r="P88" s="205" t="s">
        <v>260</v>
      </c>
      <c r="Q88" s="205"/>
      <c r="R88" s="205"/>
      <c r="S88" s="205"/>
      <c r="T88" s="151" t="b">
        <v>0</v>
      </c>
      <c r="U88" s="205" t="s">
        <v>258</v>
      </c>
      <c r="V88" s="205"/>
      <c r="W88" s="205"/>
      <c r="X88" s="205"/>
      <c r="Y88" s="135"/>
      <c r="Z88" s="375"/>
      <c r="AA88" s="376"/>
      <c r="AB88" s="376"/>
      <c r="AC88" s="376"/>
      <c r="AD88" s="376"/>
      <c r="AE88" s="376"/>
      <c r="AF88" s="376"/>
      <c r="AG88" s="376"/>
      <c r="AH88" s="376"/>
      <c r="AI88" s="376"/>
      <c r="AJ88" s="376"/>
      <c r="AK88" s="376"/>
      <c r="AL88" s="376"/>
      <c r="AM88" s="376"/>
      <c r="AN88" s="376"/>
      <c r="AO88" s="376"/>
      <c r="AP88" s="376"/>
      <c r="AQ88" s="377"/>
      <c r="AR88" s="378" t="str">
        <f>IF(SUM(AV88:AW89)=1,"",IF(SUM(AV88:AW89)&gt;=2,"二つ以上チェックしています",IF(SUM(AV88:AW89)=0,"どれかチェックしてください")))</f>
        <v>どれかチェックしてください</v>
      </c>
      <c r="AS88" s="379"/>
      <c r="AT88" s="379"/>
      <c r="AU88" s="379"/>
      <c r="AV88" s="174">
        <f>IF(O88=TRUE,1,0)</f>
        <v>0</v>
      </c>
      <c r="AW88" s="174">
        <f>IF(T88=TRUE,1,0)</f>
        <v>0</v>
      </c>
    </row>
    <row r="89" spans="1:49" ht="39.950000000000003" customHeight="1" x14ac:dyDescent="0.15">
      <c r="A89" s="2"/>
      <c r="B89" s="233"/>
      <c r="C89" s="382"/>
      <c r="D89" s="383"/>
      <c r="E89" s="383"/>
      <c r="F89" s="383"/>
      <c r="G89" s="383"/>
      <c r="H89" s="383"/>
      <c r="I89" s="383"/>
      <c r="J89" s="383"/>
      <c r="K89" s="383"/>
      <c r="L89" s="383"/>
      <c r="M89" s="383"/>
      <c r="N89" s="383"/>
      <c r="O89" s="139"/>
      <c r="P89" s="156" t="b">
        <v>0</v>
      </c>
      <c r="Q89" s="148" t="s">
        <v>122</v>
      </c>
      <c r="R89" s="148"/>
      <c r="S89" s="148"/>
      <c r="T89" s="148"/>
      <c r="U89" s="156" t="b">
        <v>0</v>
      </c>
      <c r="V89" s="148" t="s">
        <v>123</v>
      </c>
      <c r="W89" s="148"/>
      <c r="X89" s="148"/>
      <c r="Y89" s="149"/>
      <c r="Z89" s="368"/>
      <c r="AA89" s="369"/>
      <c r="AB89" s="369"/>
      <c r="AC89" s="369"/>
      <c r="AD89" s="369"/>
      <c r="AE89" s="369"/>
      <c r="AF89" s="369"/>
      <c r="AG89" s="369"/>
      <c r="AH89" s="369"/>
      <c r="AI89" s="369"/>
      <c r="AJ89" s="369"/>
      <c r="AK89" s="369"/>
      <c r="AL89" s="369"/>
      <c r="AM89" s="369"/>
      <c r="AN89" s="369"/>
      <c r="AO89" s="369"/>
      <c r="AP89" s="369"/>
      <c r="AQ89" s="370"/>
      <c r="AR89" s="378"/>
      <c r="AS89" s="379"/>
      <c r="AT89" s="379"/>
      <c r="AU89" s="379"/>
      <c r="AV89" s="174">
        <f>IF(P89=TRUE,1,0)</f>
        <v>0</v>
      </c>
      <c r="AW89" s="174">
        <f>IF(U89=TRUE,1,0)</f>
        <v>0</v>
      </c>
    </row>
    <row r="90" spans="1:49" ht="39.950000000000003" customHeight="1" x14ac:dyDescent="0.15">
      <c r="A90" s="2"/>
      <c r="B90" s="233">
        <v>94</v>
      </c>
      <c r="C90" s="363" t="s">
        <v>210</v>
      </c>
      <c r="D90" s="364"/>
      <c r="E90" s="364"/>
      <c r="F90" s="364"/>
      <c r="G90" s="364"/>
      <c r="H90" s="364"/>
      <c r="I90" s="364"/>
      <c r="J90" s="364"/>
      <c r="K90" s="364"/>
      <c r="L90" s="364"/>
      <c r="M90" s="364"/>
      <c r="N90" s="364"/>
      <c r="O90" s="153" t="b">
        <v>0</v>
      </c>
      <c r="P90" s="144" t="s">
        <v>260</v>
      </c>
      <c r="Q90" s="144"/>
      <c r="R90" s="144"/>
      <c r="S90" s="144"/>
      <c r="T90" s="152" t="b">
        <v>0</v>
      </c>
      <c r="U90" s="144" t="s">
        <v>258</v>
      </c>
      <c r="V90" s="144"/>
      <c r="W90" s="144"/>
      <c r="X90" s="144"/>
      <c r="Y90" s="140"/>
      <c r="Z90" s="365"/>
      <c r="AA90" s="366"/>
      <c r="AB90" s="366"/>
      <c r="AC90" s="366"/>
      <c r="AD90" s="366"/>
      <c r="AE90" s="366"/>
      <c r="AF90" s="366"/>
      <c r="AG90" s="366"/>
      <c r="AH90" s="366"/>
      <c r="AI90" s="366"/>
      <c r="AJ90" s="366"/>
      <c r="AK90" s="366"/>
      <c r="AL90" s="366"/>
      <c r="AM90" s="366"/>
      <c r="AN90" s="366"/>
      <c r="AO90" s="366"/>
      <c r="AP90" s="366"/>
      <c r="AQ90" s="367"/>
      <c r="AR90" s="378" t="str">
        <f>IF(SUM(AV90:AW91)=1,"",IF(SUM(AV90:AW91)&gt;=2,"二つ以上チェックしています",IF(SUM(AV90:AW91)=0,"どれかチェックしてください")))</f>
        <v>どれかチェックしてください</v>
      </c>
      <c r="AS90" s="379"/>
      <c r="AT90" s="379"/>
      <c r="AU90" s="379"/>
      <c r="AV90" s="174">
        <f>IF(O90=TRUE,1,0)</f>
        <v>0</v>
      </c>
      <c r="AW90" s="174">
        <f>IF(T90=TRUE,1,0)</f>
        <v>0</v>
      </c>
    </row>
    <row r="91" spans="1:49" ht="39.950000000000003" customHeight="1" x14ac:dyDescent="0.15">
      <c r="A91" s="2"/>
      <c r="B91" s="233"/>
      <c r="C91" s="363"/>
      <c r="D91" s="364"/>
      <c r="E91" s="364"/>
      <c r="F91" s="364"/>
      <c r="G91" s="364"/>
      <c r="H91" s="364"/>
      <c r="I91" s="364"/>
      <c r="J91" s="364"/>
      <c r="K91" s="364"/>
      <c r="L91" s="364"/>
      <c r="M91" s="364"/>
      <c r="N91" s="364"/>
      <c r="O91" s="136"/>
      <c r="P91" s="152" t="b">
        <v>0</v>
      </c>
      <c r="Q91" s="148" t="s">
        <v>122</v>
      </c>
      <c r="R91" s="148"/>
      <c r="S91" s="148"/>
      <c r="T91" s="148"/>
      <c r="U91" s="152" t="b">
        <v>0</v>
      </c>
      <c r="V91" s="148" t="s">
        <v>123</v>
      </c>
      <c r="W91" s="148"/>
      <c r="X91" s="148"/>
      <c r="Y91" s="149"/>
      <c r="Z91" s="368"/>
      <c r="AA91" s="369"/>
      <c r="AB91" s="369"/>
      <c r="AC91" s="369"/>
      <c r="AD91" s="369"/>
      <c r="AE91" s="369"/>
      <c r="AF91" s="369"/>
      <c r="AG91" s="369"/>
      <c r="AH91" s="369"/>
      <c r="AI91" s="369"/>
      <c r="AJ91" s="369"/>
      <c r="AK91" s="369"/>
      <c r="AL91" s="369"/>
      <c r="AM91" s="369"/>
      <c r="AN91" s="369"/>
      <c r="AO91" s="369"/>
      <c r="AP91" s="369"/>
      <c r="AQ91" s="370"/>
      <c r="AR91" s="378"/>
      <c r="AS91" s="379"/>
      <c r="AT91" s="379"/>
      <c r="AU91" s="379"/>
      <c r="AV91" s="174">
        <f>IF(P91=TRUE,1,0)</f>
        <v>0</v>
      </c>
      <c r="AW91" s="174">
        <f>IF(U91=TRUE,1,0)</f>
        <v>0</v>
      </c>
    </row>
    <row r="92" spans="1:49" ht="39.950000000000003" customHeight="1" x14ac:dyDescent="0.15">
      <c r="A92" s="2"/>
      <c r="B92" s="233">
        <v>95</v>
      </c>
      <c r="C92" s="380" t="s">
        <v>211</v>
      </c>
      <c r="D92" s="381"/>
      <c r="E92" s="381"/>
      <c r="F92" s="381"/>
      <c r="G92" s="381"/>
      <c r="H92" s="381"/>
      <c r="I92" s="381"/>
      <c r="J92" s="381"/>
      <c r="K92" s="381"/>
      <c r="L92" s="381"/>
      <c r="M92" s="381"/>
      <c r="N92" s="381"/>
      <c r="O92" s="154" t="b">
        <v>0</v>
      </c>
      <c r="P92" s="144" t="s">
        <v>260</v>
      </c>
      <c r="Q92" s="144"/>
      <c r="R92" s="144"/>
      <c r="S92" s="144"/>
      <c r="T92" s="155" t="b">
        <v>0</v>
      </c>
      <c r="U92" s="144" t="s">
        <v>258</v>
      </c>
      <c r="V92" s="144"/>
      <c r="W92" s="144"/>
      <c r="X92" s="144"/>
      <c r="Y92" s="138"/>
      <c r="Z92" s="365"/>
      <c r="AA92" s="366"/>
      <c r="AB92" s="366"/>
      <c r="AC92" s="366"/>
      <c r="AD92" s="366"/>
      <c r="AE92" s="366"/>
      <c r="AF92" s="366"/>
      <c r="AG92" s="366"/>
      <c r="AH92" s="366"/>
      <c r="AI92" s="366"/>
      <c r="AJ92" s="366"/>
      <c r="AK92" s="366"/>
      <c r="AL92" s="366"/>
      <c r="AM92" s="366"/>
      <c r="AN92" s="366"/>
      <c r="AO92" s="366"/>
      <c r="AP92" s="366"/>
      <c r="AQ92" s="367"/>
      <c r="AR92" s="378" t="str">
        <f>IF(SUM(AV92:AW93)=1,"",IF(SUM(AV92:AW93)&gt;=2,"二つ以上チェックしています",IF(SUM(AV92:AW93)=0,"どれかチェックしてください")))</f>
        <v>どれかチェックしてください</v>
      </c>
      <c r="AS92" s="379"/>
      <c r="AT92" s="379"/>
      <c r="AU92" s="379"/>
      <c r="AV92" s="174">
        <f>IF(O92=TRUE,1,0)</f>
        <v>0</v>
      </c>
      <c r="AW92" s="174">
        <f>IF(T92=TRUE,1,0)</f>
        <v>0</v>
      </c>
    </row>
    <row r="93" spans="1:49" ht="39.950000000000003" customHeight="1" x14ac:dyDescent="0.15">
      <c r="A93" s="2"/>
      <c r="B93" s="233"/>
      <c r="C93" s="382"/>
      <c r="D93" s="383"/>
      <c r="E93" s="383"/>
      <c r="F93" s="383"/>
      <c r="G93" s="383"/>
      <c r="H93" s="383"/>
      <c r="I93" s="383"/>
      <c r="J93" s="383"/>
      <c r="K93" s="383"/>
      <c r="L93" s="383"/>
      <c r="M93" s="383"/>
      <c r="N93" s="383"/>
      <c r="O93" s="139"/>
      <c r="P93" s="156" t="b">
        <v>0</v>
      </c>
      <c r="Q93" s="148" t="s">
        <v>122</v>
      </c>
      <c r="R93" s="148"/>
      <c r="S93" s="148"/>
      <c r="T93" s="148"/>
      <c r="U93" s="156" t="b">
        <v>0</v>
      </c>
      <c r="V93" s="148" t="s">
        <v>123</v>
      </c>
      <c r="W93" s="148"/>
      <c r="X93" s="148"/>
      <c r="Y93" s="149"/>
      <c r="Z93" s="368"/>
      <c r="AA93" s="369"/>
      <c r="AB93" s="369"/>
      <c r="AC93" s="369"/>
      <c r="AD93" s="369"/>
      <c r="AE93" s="369"/>
      <c r="AF93" s="369"/>
      <c r="AG93" s="369"/>
      <c r="AH93" s="369"/>
      <c r="AI93" s="369"/>
      <c r="AJ93" s="369"/>
      <c r="AK93" s="369"/>
      <c r="AL93" s="369"/>
      <c r="AM93" s="369"/>
      <c r="AN93" s="369"/>
      <c r="AO93" s="369"/>
      <c r="AP93" s="369"/>
      <c r="AQ93" s="370"/>
      <c r="AR93" s="378"/>
      <c r="AS93" s="379"/>
      <c r="AT93" s="379"/>
      <c r="AU93" s="379"/>
      <c r="AV93" s="174">
        <f>IF(P93=TRUE,1,0)</f>
        <v>0</v>
      </c>
      <c r="AW93" s="174">
        <f>IF(U93=TRUE,1,0)</f>
        <v>0</v>
      </c>
    </row>
    <row r="94" spans="1:49" ht="39.950000000000003" customHeight="1" x14ac:dyDescent="0.15">
      <c r="A94" s="2"/>
      <c r="B94" s="233">
        <v>96</v>
      </c>
      <c r="C94" s="380" t="s">
        <v>238</v>
      </c>
      <c r="D94" s="381"/>
      <c r="E94" s="381"/>
      <c r="F94" s="381"/>
      <c r="G94" s="381"/>
      <c r="H94" s="381"/>
      <c r="I94" s="381"/>
      <c r="J94" s="381"/>
      <c r="K94" s="381"/>
      <c r="L94" s="381"/>
      <c r="M94" s="381"/>
      <c r="N94" s="381"/>
      <c r="O94" s="154" t="b">
        <v>0</v>
      </c>
      <c r="P94" s="144" t="s">
        <v>260</v>
      </c>
      <c r="Q94" s="144"/>
      <c r="R94" s="144"/>
      <c r="S94" s="144"/>
      <c r="T94" s="155" t="b">
        <v>0</v>
      </c>
      <c r="U94" s="144" t="s">
        <v>258</v>
      </c>
      <c r="V94" s="144"/>
      <c r="W94" s="144"/>
      <c r="X94" s="144"/>
      <c r="Y94" s="138"/>
      <c r="Z94" s="365"/>
      <c r="AA94" s="366"/>
      <c r="AB94" s="366"/>
      <c r="AC94" s="366"/>
      <c r="AD94" s="366"/>
      <c r="AE94" s="366"/>
      <c r="AF94" s="366"/>
      <c r="AG94" s="366"/>
      <c r="AH94" s="366"/>
      <c r="AI94" s="366"/>
      <c r="AJ94" s="366"/>
      <c r="AK94" s="366"/>
      <c r="AL94" s="366"/>
      <c r="AM94" s="366"/>
      <c r="AN94" s="366"/>
      <c r="AO94" s="366"/>
      <c r="AP94" s="366"/>
      <c r="AQ94" s="367"/>
      <c r="AR94" s="378" t="str">
        <f>IF(SUM(AV94:AW95)=1,"",IF(SUM(AV94:AW95)&gt;=2,"二つ以上チェックしています",IF(SUM(AV94:AW95)=0,"どれかチェックしてください")))</f>
        <v>どれかチェックしてください</v>
      </c>
      <c r="AS94" s="379"/>
      <c r="AT94" s="379"/>
      <c r="AU94" s="379"/>
      <c r="AV94" s="174">
        <f>IF(O94=TRUE,1,0)</f>
        <v>0</v>
      </c>
      <c r="AW94" s="174">
        <f>IF(T94=TRUE,1,0)</f>
        <v>0</v>
      </c>
    </row>
    <row r="95" spans="1:49" ht="39.950000000000003" customHeight="1" x14ac:dyDescent="0.15">
      <c r="A95" s="2"/>
      <c r="B95" s="233"/>
      <c r="C95" s="382"/>
      <c r="D95" s="383"/>
      <c r="E95" s="383"/>
      <c r="F95" s="383"/>
      <c r="G95" s="383"/>
      <c r="H95" s="383"/>
      <c r="I95" s="383"/>
      <c r="J95" s="383"/>
      <c r="K95" s="383"/>
      <c r="L95" s="383"/>
      <c r="M95" s="383"/>
      <c r="N95" s="383"/>
      <c r="O95" s="139"/>
      <c r="P95" s="156" t="b">
        <v>0</v>
      </c>
      <c r="Q95" s="148" t="s">
        <v>122</v>
      </c>
      <c r="R95" s="148"/>
      <c r="S95" s="148"/>
      <c r="T95" s="148"/>
      <c r="U95" s="156" t="b">
        <v>0</v>
      </c>
      <c r="V95" s="148" t="s">
        <v>123</v>
      </c>
      <c r="W95" s="148"/>
      <c r="X95" s="148"/>
      <c r="Y95" s="149"/>
      <c r="Z95" s="368"/>
      <c r="AA95" s="369"/>
      <c r="AB95" s="369"/>
      <c r="AC95" s="369"/>
      <c r="AD95" s="369"/>
      <c r="AE95" s="369"/>
      <c r="AF95" s="369"/>
      <c r="AG95" s="369"/>
      <c r="AH95" s="369"/>
      <c r="AI95" s="369"/>
      <c r="AJ95" s="369"/>
      <c r="AK95" s="369"/>
      <c r="AL95" s="369"/>
      <c r="AM95" s="369"/>
      <c r="AN95" s="369"/>
      <c r="AO95" s="369"/>
      <c r="AP95" s="369"/>
      <c r="AQ95" s="370"/>
      <c r="AR95" s="378"/>
      <c r="AS95" s="379"/>
      <c r="AT95" s="379"/>
      <c r="AU95" s="379"/>
      <c r="AV95" s="174">
        <f>IF(P95=TRUE,1,0)</f>
        <v>0</v>
      </c>
      <c r="AW95" s="174">
        <f>IF(U95=TRUE,1,0)</f>
        <v>0</v>
      </c>
    </row>
    <row r="96" spans="1:49" ht="39.950000000000003" customHeight="1" x14ac:dyDescent="0.15">
      <c r="A96" s="2"/>
      <c r="B96" s="233">
        <v>97</v>
      </c>
      <c r="C96" s="363" t="s">
        <v>212</v>
      </c>
      <c r="D96" s="364"/>
      <c r="E96" s="364"/>
      <c r="F96" s="364"/>
      <c r="G96" s="364"/>
      <c r="H96" s="364"/>
      <c r="I96" s="364"/>
      <c r="J96" s="364"/>
      <c r="K96" s="364"/>
      <c r="L96" s="364"/>
      <c r="M96" s="364"/>
      <c r="N96" s="364"/>
      <c r="O96" s="153" t="b">
        <v>0</v>
      </c>
      <c r="P96" s="144" t="s">
        <v>260</v>
      </c>
      <c r="Q96" s="144"/>
      <c r="R96" s="144"/>
      <c r="S96" s="144"/>
      <c r="T96" s="152" t="b">
        <v>0</v>
      </c>
      <c r="U96" s="144" t="s">
        <v>258</v>
      </c>
      <c r="V96" s="144"/>
      <c r="W96" s="144"/>
      <c r="X96" s="144"/>
      <c r="Y96" s="140"/>
      <c r="Z96" s="365"/>
      <c r="AA96" s="366"/>
      <c r="AB96" s="366"/>
      <c r="AC96" s="366"/>
      <c r="AD96" s="366"/>
      <c r="AE96" s="366"/>
      <c r="AF96" s="366"/>
      <c r="AG96" s="366"/>
      <c r="AH96" s="366"/>
      <c r="AI96" s="366"/>
      <c r="AJ96" s="366"/>
      <c r="AK96" s="366"/>
      <c r="AL96" s="366"/>
      <c r="AM96" s="366"/>
      <c r="AN96" s="366"/>
      <c r="AO96" s="366"/>
      <c r="AP96" s="366"/>
      <c r="AQ96" s="367"/>
      <c r="AR96" s="378" t="str">
        <f>IF(SUM(AV96:AW97)=1,"",IF(SUM(AV96:AW97)&gt;=2,"二つ以上チェックしています",IF(SUM(AV96:AW97)=0,"どれかチェックしてください")))</f>
        <v>どれかチェックしてください</v>
      </c>
      <c r="AS96" s="379"/>
      <c r="AT96" s="379"/>
      <c r="AU96" s="379"/>
      <c r="AV96" s="174">
        <f>IF(O96=TRUE,1,0)</f>
        <v>0</v>
      </c>
      <c r="AW96" s="174">
        <f>IF(T96=TRUE,1,0)</f>
        <v>0</v>
      </c>
    </row>
    <row r="97" spans="1:49" ht="39.950000000000003" customHeight="1" x14ac:dyDescent="0.15">
      <c r="A97" s="2"/>
      <c r="B97" s="233"/>
      <c r="C97" s="363"/>
      <c r="D97" s="364"/>
      <c r="E97" s="364"/>
      <c r="F97" s="364"/>
      <c r="G97" s="364"/>
      <c r="H97" s="364"/>
      <c r="I97" s="364"/>
      <c r="J97" s="364"/>
      <c r="K97" s="364"/>
      <c r="L97" s="364"/>
      <c r="M97" s="364"/>
      <c r="N97" s="364"/>
      <c r="O97" s="136"/>
      <c r="P97" s="152" t="b">
        <v>0</v>
      </c>
      <c r="Q97" s="148" t="s">
        <v>122</v>
      </c>
      <c r="R97" s="148"/>
      <c r="S97" s="148"/>
      <c r="T97" s="148"/>
      <c r="U97" s="152" t="b">
        <v>0</v>
      </c>
      <c r="V97" s="148" t="s">
        <v>123</v>
      </c>
      <c r="W97" s="148"/>
      <c r="X97" s="148"/>
      <c r="Y97" s="149"/>
      <c r="Z97" s="368"/>
      <c r="AA97" s="369"/>
      <c r="AB97" s="369"/>
      <c r="AC97" s="369"/>
      <c r="AD97" s="369"/>
      <c r="AE97" s="369"/>
      <c r="AF97" s="369"/>
      <c r="AG97" s="369"/>
      <c r="AH97" s="369"/>
      <c r="AI97" s="369"/>
      <c r="AJ97" s="369"/>
      <c r="AK97" s="369"/>
      <c r="AL97" s="369"/>
      <c r="AM97" s="369"/>
      <c r="AN97" s="369"/>
      <c r="AO97" s="369"/>
      <c r="AP97" s="369"/>
      <c r="AQ97" s="370"/>
      <c r="AR97" s="378"/>
      <c r="AS97" s="379"/>
      <c r="AT97" s="379"/>
      <c r="AU97" s="379"/>
      <c r="AV97" s="174">
        <f>IF(P97=TRUE,1,0)</f>
        <v>0</v>
      </c>
      <c r="AW97" s="174">
        <f>IF(U97=TRUE,1,0)</f>
        <v>0</v>
      </c>
    </row>
    <row r="98" spans="1:49" ht="39.950000000000003" customHeight="1" x14ac:dyDescent="0.15">
      <c r="A98" s="2"/>
      <c r="B98" s="233">
        <v>98</v>
      </c>
      <c r="C98" s="380" t="s">
        <v>213</v>
      </c>
      <c r="D98" s="381"/>
      <c r="E98" s="381"/>
      <c r="F98" s="381"/>
      <c r="G98" s="381"/>
      <c r="H98" s="381"/>
      <c r="I98" s="381"/>
      <c r="J98" s="381"/>
      <c r="K98" s="381"/>
      <c r="L98" s="381"/>
      <c r="M98" s="381"/>
      <c r="N98" s="381"/>
      <c r="O98" s="154" t="b">
        <v>0</v>
      </c>
      <c r="P98" s="144" t="s">
        <v>260</v>
      </c>
      <c r="Q98" s="144"/>
      <c r="R98" s="144"/>
      <c r="S98" s="144"/>
      <c r="T98" s="155" t="b">
        <v>0</v>
      </c>
      <c r="U98" s="144" t="s">
        <v>258</v>
      </c>
      <c r="V98" s="144"/>
      <c r="W98" s="144"/>
      <c r="X98" s="144"/>
      <c r="Y98" s="138"/>
      <c r="Z98" s="365"/>
      <c r="AA98" s="366"/>
      <c r="AB98" s="366"/>
      <c r="AC98" s="366"/>
      <c r="AD98" s="366"/>
      <c r="AE98" s="366"/>
      <c r="AF98" s="366"/>
      <c r="AG98" s="366"/>
      <c r="AH98" s="366"/>
      <c r="AI98" s="366"/>
      <c r="AJ98" s="366"/>
      <c r="AK98" s="366"/>
      <c r="AL98" s="366"/>
      <c r="AM98" s="366"/>
      <c r="AN98" s="366"/>
      <c r="AO98" s="366"/>
      <c r="AP98" s="366"/>
      <c r="AQ98" s="367"/>
      <c r="AR98" s="378" t="str">
        <f>IF(SUM(AV98:AW99)=1,"",IF(SUM(AV98:AW99)&gt;=2,"二つ以上チェックしています",IF(SUM(AV98:AW99)=0,"どれかチェックしてください")))</f>
        <v>どれかチェックしてください</v>
      </c>
      <c r="AS98" s="379"/>
      <c r="AT98" s="379"/>
      <c r="AU98" s="379"/>
      <c r="AV98" s="174">
        <f>IF(O98=TRUE,1,0)</f>
        <v>0</v>
      </c>
      <c r="AW98" s="174">
        <f>IF(T98=TRUE,1,0)</f>
        <v>0</v>
      </c>
    </row>
    <row r="99" spans="1:49" ht="39.950000000000003" customHeight="1" x14ac:dyDescent="0.15">
      <c r="A99" s="2"/>
      <c r="B99" s="233"/>
      <c r="C99" s="382"/>
      <c r="D99" s="383"/>
      <c r="E99" s="383"/>
      <c r="F99" s="383"/>
      <c r="G99" s="383"/>
      <c r="H99" s="383"/>
      <c r="I99" s="383"/>
      <c r="J99" s="383"/>
      <c r="K99" s="383"/>
      <c r="L99" s="383"/>
      <c r="M99" s="383"/>
      <c r="N99" s="383"/>
      <c r="O99" s="139"/>
      <c r="P99" s="156" t="b">
        <v>0</v>
      </c>
      <c r="Q99" s="145" t="s">
        <v>122</v>
      </c>
      <c r="R99" s="145"/>
      <c r="S99" s="145"/>
      <c r="T99" s="145"/>
      <c r="U99" s="156" t="b">
        <v>0</v>
      </c>
      <c r="V99" s="145" t="s">
        <v>123</v>
      </c>
      <c r="W99" s="145"/>
      <c r="X99" s="145"/>
      <c r="Y99" s="146"/>
      <c r="Z99" s="386"/>
      <c r="AA99" s="387"/>
      <c r="AB99" s="387"/>
      <c r="AC99" s="387"/>
      <c r="AD99" s="387"/>
      <c r="AE99" s="387"/>
      <c r="AF99" s="387"/>
      <c r="AG99" s="387"/>
      <c r="AH99" s="387"/>
      <c r="AI99" s="387"/>
      <c r="AJ99" s="387"/>
      <c r="AK99" s="387"/>
      <c r="AL99" s="387"/>
      <c r="AM99" s="387"/>
      <c r="AN99" s="387"/>
      <c r="AO99" s="387"/>
      <c r="AP99" s="387"/>
      <c r="AQ99" s="388"/>
      <c r="AR99" s="378"/>
      <c r="AS99" s="379"/>
      <c r="AT99" s="379"/>
      <c r="AU99" s="379"/>
      <c r="AV99" s="174">
        <f>IF(P99=TRUE,1,0)</f>
        <v>0</v>
      </c>
      <c r="AW99" s="174">
        <f>IF(U99=TRUE,1,0)</f>
        <v>0</v>
      </c>
    </row>
    <row r="100" spans="1:49" s="182" customFormat="1" ht="36" customHeight="1" x14ac:dyDescent="0.15">
      <c r="A100" s="406" t="s">
        <v>41</v>
      </c>
      <c r="B100" s="424"/>
      <c r="C100" s="425"/>
      <c r="D100" s="425"/>
      <c r="E100" s="425"/>
      <c r="F100" s="425"/>
      <c r="G100" s="425"/>
      <c r="H100" s="425"/>
      <c r="I100" s="425"/>
      <c r="J100" s="425"/>
      <c r="K100" s="425"/>
      <c r="L100" s="425"/>
      <c r="M100" s="425"/>
      <c r="N100" s="425"/>
      <c r="O100" s="175">
        <f>COUNTIF(O88:O99,TRUE)</f>
        <v>0</v>
      </c>
      <c r="P100" s="175">
        <f>COUNTIF(P88:P99,TRUE)</f>
        <v>0</v>
      </c>
      <c r="Q100" s="175"/>
      <c r="R100" s="175"/>
      <c r="S100" s="175"/>
      <c r="T100" s="175">
        <f>COUNTIF(T88:T99,TRUE)</f>
        <v>0</v>
      </c>
      <c r="U100" s="175">
        <f>COUNTIF(U88:U99,TRUE)</f>
        <v>0</v>
      </c>
      <c r="V100" s="175">
        <f>SUM(O100:P100,T100:U100)</f>
        <v>0</v>
      </c>
      <c r="W100" s="175"/>
      <c r="X100" s="217"/>
      <c r="Y100" s="217"/>
      <c r="Z100" s="426"/>
      <c r="AA100" s="426"/>
      <c r="AB100" s="426"/>
      <c r="AC100" s="426"/>
      <c r="AD100" s="426"/>
      <c r="AE100" s="426"/>
      <c r="AF100" s="426"/>
      <c r="AG100" s="426"/>
      <c r="AH100" s="426"/>
      <c r="AI100" s="426"/>
      <c r="AJ100" s="426"/>
      <c r="AK100" s="426"/>
      <c r="AL100" s="426"/>
      <c r="AM100" s="426"/>
      <c r="AN100" s="426"/>
      <c r="AO100" s="426"/>
      <c r="AP100" s="426"/>
      <c r="AQ100" s="427"/>
    </row>
    <row r="101" spans="1:49" ht="39.950000000000003" customHeight="1" x14ac:dyDescent="0.15">
      <c r="A101" s="2"/>
      <c r="B101" s="233">
        <v>99</v>
      </c>
      <c r="C101" s="373" t="s">
        <v>239</v>
      </c>
      <c r="D101" s="374"/>
      <c r="E101" s="374"/>
      <c r="F101" s="374"/>
      <c r="G101" s="374"/>
      <c r="H101" s="374"/>
      <c r="I101" s="374"/>
      <c r="J101" s="374"/>
      <c r="K101" s="374"/>
      <c r="L101" s="374"/>
      <c r="M101" s="374"/>
      <c r="N101" s="374"/>
      <c r="O101" s="158" t="b">
        <v>0</v>
      </c>
      <c r="P101" s="205" t="s">
        <v>260</v>
      </c>
      <c r="Q101" s="205"/>
      <c r="R101" s="205"/>
      <c r="S101" s="205"/>
      <c r="T101" s="159" t="b">
        <v>0</v>
      </c>
      <c r="U101" s="205" t="s">
        <v>258</v>
      </c>
      <c r="V101" s="205"/>
      <c r="W101" s="205"/>
      <c r="X101" s="205"/>
      <c r="Y101" s="160"/>
      <c r="Z101" s="375"/>
      <c r="AA101" s="376"/>
      <c r="AB101" s="376"/>
      <c r="AC101" s="376"/>
      <c r="AD101" s="376"/>
      <c r="AE101" s="376"/>
      <c r="AF101" s="376"/>
      <c r="AG101" s="376"/>
      <c r="AH101" s="376"/>
      <c r="AI101" s="376"/>
      <c r="AJ101" s="376"/>
      <c r="AK101" s="376"/>
      <c r="AL101" s="376"/>
      <c r="AM101" s="376"/>
      <c r="AN101" s="376"/>
      <c r="AO101" s="376"/>
      <c r="AP101" s="376"/>
      <c r="AQ101" s="377"/>
      <c r="AR101" s="378" t="str">
        <f>IF(SUM(AV101:AW102)=1,"",IF(SUM(AV101:AW102)&gt;=2,"二つ以上チェックしています",IF(SUM(AV101:AW102)=0,"どれかチェックしてください")))</f>
        <v>どれかチェックしてください</v>
      </c>
      <c r="AS101" s="379"/>
      <c r="AT101" s="379"/>
      <c r="AU101" s="379"/>
      <c r="AV101" s="174">
        <f>IF(O101=TRUE,1,0)</f>
        <v>0</v>
      </c>
      <c r="AW101" s="174">
        <f>IF(T101=TRUE,1,0)</f>
        <v>0</v>
      </c>
    </row>
    <row r="102" spans="1:49" ht="39.950000000000003" customHeight="1" x14ac:dyDescent="0.15">
      <c r="A102" s="2"/>
      <c r="B102" s="233"/>
      <c r="C102" s="363"/>
      <c r="D102" s="364"/>
      <c r="E102" s="364"/>
      <c r="F102" s="364"/>
      <c r="G102" s="364"/>
      <c r="H102" s="364"/>
      <c r="I102" s="364"/>
      <c r="J102" s="364"/>
      <c r="K102" s="364"/>
      <c r="L102" s="364"/>
      <c r="M102" s="364"/>
      <c r="N102" s="364"/>
      <c r="O102" s="161"/>
      <c r="P102" s="162" t="b">
        <v>0</v>
      </c>
      <c r="Q102" s="204" t="s">
        <v>122</v>
      </c>
      <c r="R102" s="204"/>
      <c r="S102" s="204"/>
      <c r="T102" s="204"/>
      <c r="U102" s="162" t="b">
        <v>0</v>
      </c>
      <c r="V102" s="204" t="s">
        <v>123</v>
      </c>
      <c r="W102" s="204"/>
      <c r="X102" s="204"/>
      <c r="Y102" s="147"/>
      <c r="Z102" s="411"/>
      <c r="AA102" s="412"/>
      <c r="AB102" s="412"/>
      <c r="AC102" s="412"/>
      <c r="AD102" s="412"/>
      <c r="AE102" s="412"/>
      <c r="AF102" s="412"/>
      <c r="AG102" s="412"/>
      <c r="AH102" s="412"/>
      <c r="AI102" s="412"/>
      <c r="AJ102" s="412"/>
      <c r="AK102" s="412"/>
      <c r="AL102" s="412"/>
      <c r="AM102" s="412"/>
      <c r="AN102" s="412"/>
      <c r="AO102" s="412"/>
      <c r="AP102" s="412"/>
      <c r="AQ102" s="413"/>
      <c r="AR102" s="378"/>
      <c r="AS102" s="379"/>
      <c r="AT102" s="379"/>
      <c r="AU102" s="379"/>
      <c r="AV102" s="174">
        <f>IF(P102=TRUE,1,0)</f>
        <v>0</v>
      </c>
      <c r="AW102" s="174">
        <f>IF(U102=TRUE,1,0)</f>
        <v>0</v>
      </c>
    </row>
    <row r="103" spans="1:49" ht="39.950000000000003" customHeight="1" x14ac:dyDescent="0.15">
      <c r="A103" s="2"/>
      <c r="B103" s="428">
        <v>100</v>
      </c>
      <c r="C103" s="380" t="s">
        <v>247</v>
      </c>
      <c r="D103" s="381"/>
      <c r="E103" s="381"/>
      <c r="F103" s="381"/>
      <c r="G103" s="381"/>
      <c r="H103" s="381"/>
      <c r="I103" s="381"/>
      <c r="J103" s="381"/>
      <c r="K103" s="381"/>
      <c r="L103" s="381"/>
      <c r="M103" s="381"/>
      <c r="N103" s="381"/>
      <c r="O103" s="163" t="b">
        <v>0</v>
      </c>
      <c r="P103" s="144" t="s">
        <v>260</v>
      </c>
      <c r="Q103" s="144"/>
      <c r="R103" s="144"/>
      <c r="S103" s="144"/>
      <c r="T103" s="164" t="b">
        <v>0</v>
      </c>
      <c r="U103" s="144" t="s">
        <v>258</v>
      </c>
      <c r="V103" s="144"/>
      <c r="W103" s="144"/>
      <c r="X103" s="144"/>
      <c r="Y103" s="165"/>
      <c r="Z103" s="365"/>
      <c r="AA103" s="366"/>
      <c r="AB103" s="366"/>
      <c r="AC103" s="366"/>
      <c r="AD103" s="366"/>
      <c r="AE103" s="366"/>
      <c r="AF103" s="366"/>
      <c r="AG103" s="366"/>
      <c r="AH103" s="366"/>
      <c r="AI103" s="366"/>
      <c r="AJ103" s="366"/>
      <c r="AK103" s="366"/>
      <c r="AL103" s="366"/>
      <c r="AM103" s="366"/>
      <c r="AN103" s="366"/>
      <c r="AO103" s="366"/>
      <c r="AP103" s="366"/>
      <c r="AQ103" s="367"/>
      <c r="AR103" s="378" t="str">
        <f>IF(SUM(AV103:AW104)=1,"",IF(SUM(AV103:AW104)&gt;=2,"二つ以上チェックしています",IF(SUM(AV103:AW104)=0,"どれかチェックしてください")))</f>
        <v>どれかチェックしてください</v>
      </c>
      <c r="AS103" s="379"/>
      <c r="AT103" s="379"/>
      <c r="AU103" s="379"/>
      <c r="AV103" s="174">
        <f>IF(O103=TRUE,1,0)</f>
        <v>0</v>
      </c>
      <c r="AW103" s="174">
        <f>IF(T103=TRUE,1,0)</f>
        <v>0</v>
      </c>
    </row>
    <row r="104" spans="1:49" ht="39.950000000000003" customHeight="1" x14ac:dyDescent="0.15">
      <c r="A104" s="2"/>
      <c r="B104" s="428"/>
      <c r="C104" s="382"/>
      <c r="D104" s="383"/>
      <c r="E104" s="383"/>
      <c r="F104" s="383"/>
      <c r="G104" s="383"/>
      <c r="H104" s="383"/>
      <c r="I104" s="383"/>
      <c r="J104" s="383"/>
      <c r="K104" s="383"/>
      <c r="L104" s="383"/>
      <c r="M104" s="383"/>
      <c r="N104" s="383"/>
      <c r="O104" s="166"/>
      <c r="P104" s="167" t="b">
        <v>0</v>
      </c>
      <c r="Q104" s="148" t="s">
        <v>122</v>
      </c>
      <c r="R104" s="148"/>
      <c r="S104" s="148"/>
      <c r="T104" s="148"/>
      <c r="U104" s="167" t="b">
        <v>0</v>
      </c>
      <c r="V104" s="148" t="s">
        <v>123</v>
      </c>
      <c r="W104" s="148"/>
      <c r="X104" s="148"/>
      <c r="Y104" s="149"/>
      <c r="Z104" s="368"/>
      <c r="AA104" s="369"/>
      <c r="AB104" s="369"/>
      <c r="AC104" s="369"/>
      <c r="AD104" s="369"/>
      <c r="AE104" s="369"/>
      <c r="AF104" s="369"/>
      <c r="AG104" s="369"/>
      <c r="AH104" s="369"/>
      <c r="AI104" s="369"/>
      <c r="AJ104" s="369"/>
      <c r="AK104" s="369"/>
      <c r="AL104" s="369"/>
      <c r="AM104" s="369"/>
      <c r="AN104" s="369"/>
      <c r="AO104" s="369"/>
      <c r="AP104" s="369"/>
      <c r="AQ104" s="370"/>
      <c r="AR104" s="378"/>
      <c r="AS104" s="379"/>
      <c r="AT104" s="379"/>
      <c r="AU104" s="379"/>
      <c r="AV104" s="174">
        <f>IF(P104=TRUE,1,0)</f>
        <v>0</v>
      </c>
      <c r="AW104" s="174">
        <f>IF(U104=TRUE,1,0)</f>
        <v>0</v>
      </c>
    </row>
    <row r="105" spans="1:49" ht="39.950000000000003" customHeight="1" x14ac:dyDescent="0.15">
      <c r="A105" s="2"/>
      <c r="B105" s="428">
        <v>101</v>
      </c>
      <c r="C105" s="363" t="s">
        <v>248</v>
      </c>
      <c r="D105" s="364"/>
      <c r="E105" s="364"/>
      <c r="F105" s="364"/>
      <c r="G105" s="364"/>
      <c r="H105" s="364"/>
      <c r="I105" s="364"/>
      <c r="J105" s="364"/>
      <c r="K105" s="364"/>
      <c r="L105" s="364"/>
      <c r="M105" s="364"/>
      <c r="N105" s="364"/>
      <c r="O105" s="168" t="b">
        <v>0</v>
      </c>
      <c r="P105" s="204" t="s">
        <v>260</v>
      </c>
      <c r="Q105" s="204"/>
      <c r="R105" s="204"/>
      <c r="S105" s="204"/>
      <c r="T105" s="162" t="b">
        <v>0</v>
      </c>
      <c r="U105" s="204" t="s">
        <v>258</v>
      </c>
      <c r="V105" s="204"/>
      <c r="W105" s="204"/>
      <c r="X105" s="204"/>
      <c r="Y105" s="169"/>
      <c r="Z105" s="411"/>
      <c r="AA105" s="412"/>
      <c r="AB105" s="412"/>
      <c r="AC105" s="412"/>
      <c r="AD105" s="412"/>
      <c r="AE105" s="412"/>
      <c r="AF105" s="412"/>
      <c r="AG105" s="412"/>
      <c r="AH105" s="412"/>
      <c r="AI105" s="412"/>
      <c r="AJ105" s="412"/>
      <c r="AK105" s="412"/>
      <c r="AL105" s="412"/>
      <c r="AM105" s="412"/>
      <c r="AN105" s="412"/>
      <c r="AO105" s="412"/>
      <c r="AP105" s="412"/>
      <c r="AQ105" s="413"/>
      <c r="AR105" s="378" t="str">
        <f>IF(SUM(AV105:AW106)=1,"",IF(SUM(AV105:AW106)&gt;=2,"二つ以上チェックしています",IF(SUM(AV105:AW106)=0,"どれかチェックしてください")))</f>
        <v>どれかチェックしてください</v>
      </c>
      <c r="AS105" s="379"/>
      <c r="AT105" s="379"/>
      <c r="AU105" s="379"/>
      <c r="AV105" s="174">
        <f>IF(O105=TRUE,1,0)</f>
        <v>0</v>
      </c>
      <c r="AW105" s="174">
        <f>IF(T105=TRUE,1,0)</f>
        <v>0</v>
      </c>
    </row>
    <row r="106" spans="1:49" ht="39.950000000000003" customHeight="1" x14ac:dyDescent="0.15">
      <c r="A106" s="2"/>
      <c r="B106" s="428"/>
      <c r="C106" s="382"/>
      <c r="D106" s="383"/>
      <c r="E106" s="383"/>
      <c r="F106" s="383"/>
      <c r="G106" s="383"/>
      <c r="H106" s="383"/>
      <c r="I106" s="383"/>
      <c r="J106" s="383"/>
      <c r="K106" s="383"/>
      <c r="L106" s="383"/>
      <c r="M106" s="383"/>
      <c r="N106" s="383"/>
      <c r="O106" s="166"/>
      <c r="P106" s="167" t="b">
        <v>0</v>
      </c>
      <c r="Q106" s="148" t="s">
        <v>122</v>
      </c>
      <c r="R106" s="148"/>
      <c r="S106" s="148"/>
      <c r="T106" s="148"/>
      <c r="U106" s="167" t="b">
        <v>0</v>
      </c>
      <c r="V106" s="148" t="s">
        <v>123</v>
      </c>
      <c r="W106" s="148"/>
      <c r="X106" s="148"/>
      <c r="Y106" s="149"/>
      <c r="Z106" s="368"/>
      <c r="AA106" s="369"/>
      <c r="AB106" s="369"/>
      <c r="AC106" s="369"/>
      <c r="AD106" s="369"/>
      <c r="AE106" s="369"/>
      <c r="AF106" s="369"/>
      <c r="AG106" s="369"/>
      <c r="AH106" s="369"/>
      <c r="AI106" s="369"/>
      <c r="AJ106" s="369"/>
      <c r="AK106" s="369"/>
      <c r="AL106" s="369"/>
      <c r="AM106" s="369"/>
      <c r="AN106" s="369"/>
      <c r="AO106" s="369"/>
      <c r="AP106" s="369"/>
      <c r="AQ106" s="370"/>
      <c r="AR106" s="378"/>
      <c r="AS106" s="379"/>
      <c r="AT106" s="379"/>
      <c r="AU106" s="379"/>
      <c r="AV106" s="174">
        <f>IF(P106=TRUE,1,0)</f>
        <v>0</v>
      </c>
      <c r="AW106" s="174">
        <f>IF(U106=TRUE,1,0)</f>
        <v>0</v>
      </c>
    </row>
    <row r="107" spans="1:49" ht="39.950000000000003" customHeight="1" x14ac:dyDescent="0.15">
      <c r="A107" s="2"/>
      <c r="B107" s="428">
        <v>102</v>
      </c>
      <c r="C107" s="363" t="s">
        <v>249</v>
      </c>
      <c r="D107" s="364"/>
      <c r="E107" s="364"/>
      <c r="F107" s="364"/>
      <c r="G107" s="364"/>
      <c r="H107" s="364"/>
      <c r="I107" s="364"/>
      <c r="J107" s="364"/>
      <c r="K107" s="364"/>
      <c r="L107" s="364"/>
      <c r="M107" s="364"/>
      <c r="N107" s="364"/>
      <c r="O107" s="168" t="b">
        <v>0</v>
      </c>
      <c r="P107" s="204" t="s">
        <v>260</v>
      </c>
      <c r="Q107" s="204"/>
      <c r="R107" s="204"/>
      <c r="S107" s="204"/>
      <c r="T107" s="162" t="b">
        <v>0</v>
      </c>
      <c r="U107" s="204" t="s">
        <v>258</v>
      </c>
      <c r="V107" s="204"/>
      <c r="W107" s="204"/>
      <c r="X107" s="204"/>
      <c r="Y107" s="169"/>
      <c r="Z107" s="411"/>
      <c r="AA107" s="412"/>
      <c r="AB107" s="412"/>
      <c r="AC107" s="412"/>
      <c r="AD107" s="412"/>
      <c r="AE107" s="412"/>
      <c r="AF107" s="412"/>
      <c r="AG107" s="412"/>
      <c r="AH107" s="412"/>
      <c r="AI107" s="412"/>
      <c r="AJ107" s="412"/>
      <c r="AK107" s="412"/>
      <c r="AL107" s="412"/>
      <c r="AM107" s="412"/>
      <c r="AN107" s="412"/>
      <c r="AO107" s="412"/>
      <c r="AP107" s="412"/>
      <c r="AQ107" s="413"/>
      <c r="AR107" s="378" t="str">
        <f>IF(SUM(AV107:AW108)=1,"",IF(SUM(AV107:AW108)&gt;=2,"二つ以上チェックしています",IF(SUM(AV107:AW108)=0,"どれかチェックしてください")))</f>
        <v>どれかチェックしてください</v>
      </c>
      <c r="AS107" s="379"/>
      <c r="AT107" s="379"/>
      <c r="AU107" s="379"/>
      <c r="AV107" s="174">
        <f>IF(O107=TRUE,1,0)</f>
        <v>0</v>
      </c>
      <c r="AW107" s="174">
        <f>IF(T107=TRUE,1,0)</f>
        <v>0</v>
      </c>
    </row>
    <row r="108" spans="1:49" ht="39.950000000000003" customHeight="1" x14ac:dyDescent="0.15">
      <c r="A108" s="2"/>
      <c r="B108" s="428"/>
      <c r="C108" s="363"/>
      <c r="D108" s="364"/>
      <c r="E108" s="364"/>
      <c r="F108" s="364"/>
      <c r="G108" s="364"/>
      <c r="H108" s="364"/>
      <c r="I108" s="364"/>
      <c r="J108" s="364"/>
      <c r="K108" s="364"/>
      <c r="L108" s="364"/>
      <c r="M108" s="364"/>
      <c r="N108" s="364"/>
      <c r="O108" s="161"/>
      <c r="P108" s="162" t="b">
        <v>0</v>
      </c>
      <c r="Q108" s="204" t="s">
        <v>122</v>
      </c>
      <c r="R108" s="204"/>
      <c r="S108" s="204"/>
      <c r="T108" s="204"/>
      <c r="U108" s="162" t="b">
        <v>0</v>
      </c>
      <c r="V108" s="204" t="s">
        <v>123</v>
      </c>
      <c r="W108" s="204"/>
      <c r="X108" s="204"/>
      <c r="Y108" s="147"/>
      <c r="Z108" s="411"/>
      <c r="AA108" s="412"/>
      <c r="AB108" s="412"/>
      <c r="AC108" s="412"/>
      <c r="AD108" s="412"/>
      <c r="AE108" s="412"/>
      <c r="AF108" s="412"/>
      <c r="AG108" s="412"/>
      <c r="AH108" s="412"/>
      <c r="AI108" s="412"/>
      <c r="AJ108" s="412"/>
      <c r="AK108" s="412"/>
      <c r="AL108" s="412"/>
      <c r="AM108" s="412"/>
      <c r="AN108" s="412"/>
      <c r="AO108" s="412"/>
      <c r="AP108" s="412"/>
      <c r="AQ108" s="413"/>
      <c r="AR108" s="378"/>
      <c r="AS108" s="379"/>
      <c r="AT108" s="379"/>
      <c r="AU108" s="379"/>
      <c r="AV108" s="174">
        <f>IF(P108=TRUE,1,0)</f>
        <v>0</v>
      </c>
      <c r="AW108" s="174">
        <f>IF(U108=TRUE,1,0)</f>
        <v>0</v>
      </c>
    </row>
    <row r="109" spans="1:49" ht="39.950000000000003" customHeight="1" x14ac:dyDescent="0.15">
      <c r="A109" s="2"/>
      <c r="B109" s="428">
        <v>103</v>
      </c>
      <c r="C109" s="380" t="s">
        <v>250</v>
      </c>
      <c r="D109" s="381"/>
      <c r="E109" s="381"/>
      <c r="F109" s="381"/>
      <c r="G109" s="381"/>
      <c r="H109" s="381"/>
      <c r="I109" s="381"/>
      <c r="J109" s="381"/>
      <c r="K109" s="381"/>
      <c r="L109" s="381"/>
      <c r="M109" s="381"/>
      <c r="N109" s="381"/>
      <c r="O109" s="163" t="b">
        <v>0</v>
      </c>
      <c r="P109" s="144" t="s">
        <v>260</v>
      </c>
      <c r="Q109" s="144"/>
      <c r="R109" s="144"/>
      <c r="S109" s="144"/>
      <c r="T109" s="164" t="b">
        <v>0</v>
      </c>
      <c r="U109" s="144" t="s">
        <v>258</v>
      </c>
      <c r="V109" s="144"/>
      <c r="W109" s="144"/>
      <c r="X109" s="144"/>
      <c r="Y109" s="165"/>
      <c r="Z109" s="365"/>
      <c r="AA109" s="366"/>
      <c r="AB109" s="366"/>
      <c r="AC109" s="366"/>
      <c r="AD109" s="366"/>
      <c r="AE109" s="366"/>
      <c r="AF109" s="366"/>
      <c r="AG109" s="366"/>
      <c r="AH109" s="366"/>
      <c r="AI109" s="366"/>
      <c r="AJ109" s="366"/>
      <c r="AK109" s="366"/>
      <c r="AL109" s="366"/>
      <c r="AM109" s="366"/>
      <c r="AN109" s="366"/>
      <c r="AO109" s="366"/>
      <c r="AP109" s="366"/>
      <c r="AQ109" s="367"/>
      <c r="AR109" s="378" t="str">
        <f>IF(SUM(AV109:AW110)=1,"",IF(SUM(AV109:AW110)&gt;=2,"二つ以上チェックしています",IF(SUM(AV109:AW110)=0,"どれかチェックしてください")))</f>
        <v>どれかチェックしてください</v>
      </c>
      <c r="AS109" s="379"/>
      <c r="AT109" s="379"/>
      <c r="AU109" s="379"/>
      <c r="AV109" s="174">
        <f>IF(O109=TRUE,1,0)</f>
        <v>0</v>
      </c>
      <c r="AW109" s="174">
        <f>IF(T109=TRUE,1,0)</f>
        <v>0</v>
      </c>
    </row>
    <row r="110" spans="1:49" ht="39.950000000000003" customHeight="1" x14ac:dyDescent="0.15">
      <c r="A110" s="2"/>
      <c r="B110" s="428"/>
      <c r="C110" s="382"/>
      <c r="D110" s="383"/>
      <c r="E110" s="383"/>
      <c r="F110" s="383"/>
      <c r="G110" s="383"/>
      <c r="H110" s="383"/>
      <c r="I110" s="383"/>
      <c r="J110" s="383"/>
      <c r="K110" s="383"/>
      <c r="L110" s="383"/>
      <c r="M110" s="383"/>
      <c r="N110" s="383"/>
      <c r="O110" s="166"/>
      <c r="P110" s="167" t="b">
        <v>0</v>
      </c>
      <c r="Q110" s="148" t="s">
        <v>122</v>
      </c>
      <c r="R110" s="148"/>
      <c r="S110" s="148"/>
      <c r="T110" s="148"/>
      <c r="U110" s="167" t="b">
        <v>0</v>
      </c>
      <c r="V110" s="148" t="s">
        <v>123</v>
      </c>
      <c r="W110" s="148"/>
      <c r="X110" s="148"/>
      <c r="Y110" s="149"/>
      <c r="Z110" s="368"/>
      <c r="AA110" s="369"/>
      <c r="AB110" s="369"/>
      <c r="AC110" s="369"/>
      <c r="AD110" s="369"/>
      <c r="AE110" s="369"/>
      <c r="AF110" s="369"/>
      <c r="AG110" s="369"/>
      <c r="AH110" s="369"/>
      <c r="AI110" s="369"/>
      <c r="AJ110" s="369"/>
      <c r="AK110" s="369"/>
      <c r="AL110" s="369"/>
      <c r="AM110" s="369"/>
      <c r="AN110" s="369"/>
      <c r="AO110" s="369"/>
      <c r="AP110" s="369"/>
      <c r="AQ110" s="370"/>
      <c r="AR110" s="378"/>
      <c r="AS110" s="379"/>
      <c r="AT110" s="379"/>
      <c r="AU110" s="379"/>
      <c r="AV110" s="174">
        <f>IF(P110=TRUE,1,0)</f>
        <v>0</v>
      </c>
      <c r="AW110" s="174">
        <f>IF(U110=TRUE,1,0)</f>
        <v>0</v>
      </c>
    </row>
    <row r="111" spans="1:49" ht="39.950000000000003" customHeight="1" x14ac:dyDescent="0.15">
      <c r="A111" s="2"/>
      <c r="B111" s="428">
        <v>104</v>
      </c>
      <c r="C111" s="363" t="s">
        <v>251</v>
      </c>
      <c r="D111" s="364"/>
      <c r="E111" s="364"/>
      <c r="F111" s="364"/>
      <c r="G111" s="364"/>
      <c r="H111" s="364"/>
      <c r="I111" s="364"/>
      <c r="J111" s="364"/>
      <c r="K111" s="364"/>
      <c r="L111" s="364"/>
      <c r="M111" s="364"/>
      <c r="N111" s="364"/>
      <c r="O111" s="168" t="b">
        <v>0</v>
      </c>
      <c r="P111" s="204" t="s">
        <v>260</v>
      </c>
      <c r="Q111" s="204"/>
      <c r="R111" s="204"/>
      <c r="S111" s="204"/>
      <c r="T111" s="162" t="b">
        <v>0</v>
      </c>
      <c r="U111" s="204" t="s">
        <v>258</v>
      </c>
      <c r="V111" s="204"/>
      <c r="W111" s="204"/>
      <c r="X111" s="204"/>
      <c r="Y111" s="169"/>
      <c r="Z111" s="365"/>
      <c r="AA111" s="366"/>
      <c r="AB111" s="366"/>
      <c r="AC111" s="366"/>
      <c r="AD111" s="366"/>
      <c r="AE111" s="366"/>
      <c r="AF111" s="366"/>
      <c r="AG111" s="366"/>
      <c r="AH111" s="366"/>
      <c r="AI111" s="366"/>
      <c r="AJ111" s="366"/>
      <c r="AK111" s="366"/>
      <c r="AL111" s="366"/>
      <c r="AM111" s="366"/>
      <c r="AN111" s="366"/>
      <c r="AO111" s="366"/>
      <c r="AP111" s="366"/>
      <c r="AQ111" s="367"/>
      <c r="AR111" s="378" t="str">
        <f>IF(SUM(AV111:AW112)=1,"",IF(SUM(AV111:AW112)&gt;=2,"二つ以上チェックしています",IF(SUM(AV111:AW112)=0,"どれかチェックしてください")))</f>
        <v>どれかチェックしてください</v>
      </c>
      <c r="AS111" s="379"/>
      <c r="AT111" s="379"/>
      <c r="AU111" s="379"/>
      <c r="AV111" s="174">
        <f>IF(O111=TRUE,1,0)</f>
        <v>0</v>
      </c>
      <c r="AW111" s="174">
        <f>IF(T111=TRUE,1,0)</f>
        <v>0</v>
      </c>
    </row>
    <row r="112" spans="1:49" ht="39.950000000000003" customHeight="1" x14ac:dyDescent="0.15">
      <c r="A112" s="2"/>
      <c r="B112" s="428"/>
      <c r="C112" s="363"/>
      <c r="D112" s="364"/>
      <c r="E112" s="364"/>
      <c r="F112" s="364"/>
      <c r="G112" s="364"/>
      <c r="H112" s="364"/>
      <c r="I112" s="364"/>
      <c r="J112" s="364"/>
      <c r="K112" s="364"/>
      <c r="L112" s="364"/>
      <c r="M112" s="364"/>
      <c r="N112" s="364"/>
      <c r="O112" s="161"/>
      <c r="P112" s="162" t="b">
        <v>0</v>
      </c>
      <c r="Q112" s="204" t="s">
        <v>122</v>
      </c>
      <c r="R112" s="204"/>
      <c r="S112" s="204"/>
      <c r="T112" s="204"/>
      <c r="U112" s="162" t="b">
        <v>0</v>
      </c>
      <c r="V112" s="204" t="s">
        <v>123</v>
      </c>
      <c r="W112" s="204"/>
      <c r="X112" s="204"/>
      <c r="Y112" s="147"/>
      <c r="Z112" s="368"/>
      <c r="AA112" s="369"/>
      <c r="AB112" s="369"/>
      <c r="AC112" s="369"/>
      <c r="AD112" s="369"/>
      <c r="AE112" s="369"/>
      <c r="AF112" s="369"/>
      <c r="AG112" s="369"/>
      <c r="AH112" s="369"/>
      <c r="AI112" s="369"/>
      <c r="AJ112" s="369"/>
      <c r="AK112" s="369"/>
      <c r="AL112" s="369"/>
      <c r="AM112" s="369"/>
      <c r="AN112" s="369"/>
      <c r="AO112" s="369"/>
      <c r="AP112" s="369"/>
      <c r="AQ112" s="370"/>
      <c r="AR112" s="378"/>
      <c r="AS112" s="379"/>
      <c r="AT112" s="379"/>
      <c r="AU112" s="379"/>
      <c r="AV112" s="174">
        <f>IF(P112=TRUE,1,0)</f>
        <v>0</v>
      </c>
      <c r="AW112" s="174">
        <f>IF(U112=TRUE,1,0)</f>
        <v>0</v>
      </c>
    </row>
    <row r="113" spans="1:49" ht="39.950000000000003" customHeight="1" x14ac:dyDescent="0.15">
      <c r="A113" s="2"/>
      <c r="B113" s="428">
        <v>105</v>
      </c>
      <c r="C113" s="380" t="s">
        <v>252</v>
      </c>
      <c r="D113" s="381"/>
      <c r="E113" s="381"/>
      <c r="F113" s="381"/>
      <c r="G113" s="381"/>
      <c r="H113" s="381"/>
      <c r="I113" s="381"/>
      <c r="J113" s="381"/>
      <c r="K113" s="381"/>
      <c r="L113" s="381"/>
      <c r="M113" s="381"/>
      <c r="N113" s="381"/>
      <c r="O113" s="163" t="b">
        <v>0</v>
      </c>
      <c r="P113" s="144" t="s">
        <v>260</v>
      </c>
      <c r="Q113" s="144"/>
      <c r="R113" s="144"/>
      <c r="S113" s="144"/>
      <c r="T113" s="164" t="b">
        <v>0</v>
      </c>
      <c r="U113" s="144" t="s">
        <v>258</v>
      </c>
      <c r="V113" s="144"/>
      <c r="W113" s="144"/>
      <c r="X113" s="144"/>
      <c r="Y113" s="165"/>
      <c r="Z113" s="365"/>
      <c r="AA113" s="366"/>
      <c r="AB113" s="366"/>
      <c r="AC113" s="366"/>
      <c r="AD113" s="366"/>
      <c r="AE113" s="366"/>
      <c r="AF113" s="366"/>
      <c r="AG113" s="366"/>
      <c r="AH113" s="366"/>
      <c r="AI113" s="366"/>
      <c r="AJ113" s="366"/>
      <c r="AK113" s="366"/>
      <c r="AL113" s="366"/>
      <c r="AM113" s="366"/>
      <c r="AN113" s="366"/>
      <c r="AO113" s="366"/>
      <c r="AP113" s="366"/>
      <c r="AQ113" s="367"/>
      <c r="AR113" s="378" t="str">
        <f>IF(SUM(AV113:AW114)=1,"",IF(SUM(AV113:AW114)&gt;=2,"二つ以上チェックしています",IF(SUM(AV113:AW114)=0,"どれかチェックしてください")))</f>
        <v>どれかチェックしてください</v>
      </c>
      <c r="AS113" s="379"/>
      <c r="AT113" s="379"/>
      <c r="AU113" s="379"/>
      <c r="AV113" s="174">
        <f>IF(O113=TRUE,1,0)</f>
        <v>0</v>
      </c>
      <c r="AW113" s="174">
        <f>IF(T113=TRUE,1,0)</f>
        <v>0</v>
      </c>
    </row>
    <row r="114" spans="1:49" ht="39.950000000000003" customHeight="1" thickBot="1" x14ac:dyDescent="0.2">
      <c r="A114" s="4"/>
      <c r="B114" s="429"/>
      <c r="C114" s="418"/>
      <c r="D114" s="419"/>
      <c r="E114" s="419"/>
      <c r="F114" s="419"/>
      <c r="G114" s="419"/>
      <c r="H114" s="419"/>
      <c r="I114" s="419"/>
      <c r="J114" s="419"/>
      <c r="K114" s="419"/>
      <c r="L114" s="419"/>
      <c r="M114" s="419"/>
      <c r="N114" s="419"/>
      <c r="O114" s="172"/>
      <c r="P114" s="173" t="b">
        <v>0</v>
      </c>
      <c r="Q114" s="142" t="s">
        <v>122</v>
      </c>
      <c r="R114" s="142"/>
      <c r="S114" s="142"/>
      <c r="T114" s="142"/>
      <c r="U114" s="173" t="b">
        <v>0</v>
      </c>
      <c r="V114" s="142" t="s">
        <v>123</v>
      </c>
      <c r="W114" s="142"/>
      <c r="X114" s="142"/>
      <c r="Y114" s="143"/>
      <c r="Z114" s="421"/>
      <c r="AA114" s="422"/>
      <c r="AB114" s="422"/>
      <c r="AC114" s="422"/>
      <c r="AD114" s="422"/>
      <c r="AE114" s="422"/>
      <c r="AF114" s="422"/>
      <c r="AG114" s="422"/>
      <c r="AH114" s="422"/>
      <c r="AI114" s="422"/>
      <c r="AJ114" s="422"/>
      <c r="AK114" s="422"/>
      <c r="AL114" s="422"/>
      <c r="AM114" s="422"/>
      <c r="AN114" s="422"/>
      <c r="AO114" s="422"/>
      <c r="AP114" s="422"/>
      <c r="AQ114" s="423"/>
      <c r="AR114" s="378"/>
      <c r="AS114" s="379"/>
      <c r="AT114" s="379"/>
      <c r="AU114" s="379"/>
      <c r="AV114" s="174">
        <f>IF(P114=TRUE,1,0)</f>
        <v>0</v>
      </c>
      <c r="AW114" s="174">
        <f>IF(U114=TRUE,1,0)</f>
        <v>0</v>
      </c>
    </row>
    <row r="115" spans="1:49" s="182" customFormat="1" ht="45" customHeight="1" x14ac:dyDescent="0.15">
      <c r="B115" s="134"/>
      <c r="O115" s="174">
        <f>COUNTIF(O101:O114,TRUE)</f>
        <v>0</v>
      </c>
      <c r="P115" s="174">
        <f>COUNTIF(P101:P114,TRUE)</f>
        <v>0</v>
      </c>
      <c r="Q115" s="174"/>
      <c r="R115" s="174"/>
      <c r="S115" s="174"/>
      <c r="T115" s="174">
        <f>COUNTIF(T101:T114,TRUE)</f>
        <v>0</v>
      </c>
      <c r="U115" s="174">
        <f>COUNTIF(U101:U114,TRUE)</f>
        <v>0</v>
      </c>
      <c r="V115" s="174">
        <f>SUM(O115:P115,T115:U115)</f>
        <v>0</v>
      </c>
      <c r="W115" s="174"/>
      <c r="X115" s="174"/>
      <c r="Y115" s="174"/>
    </row>
  </sheetData>
  <sheetProtection algorithmName="SHA-512" hashValue="awoeqF18A5be/zIoZ/0f4dU8P3emZRnrxaKeuXesurf9QL6NGH241XATo/xWwtdec3/bjtGvH/71cabhwwQKbA==" saltValue="EMFpTuT8teEogwzthU78JA==" spinCount="100000" sheet="1" selectLockedCells="1"/>
  <mergeCells count="232">
    <mergeCell ref="AR103:AU104"/>
    <mergeCell ref="B105:B106"/>
    <mergeCell ref="C105:N106"/>
    <mergeCell ref="Z105:AQ106"/>
    <mergeCell ref="AR105:AU106"/>
    <mergeCell ref="B31:B32"/>
    <mergeCell ref="B81:B82"/>
    <mergeCell ref="C81:N82"/>
    <mergeCell ref="Z81:AQ82"/>
    <mergeCell ref="B83:B84"/>
    <mergeCell ref="C83:N84"/>
    <mergeCell ref="Z83:AQ84"/>
    <mergeCell ref="C70:N71"/>
    <mergeCell ref="Z70:AQ71"/>
    <mergeCell ref="B72:B73"/>
    <mergeCell ref="C72:N73"/>
    <mergeCell ref="Z72:AQ73"/>
    <mergeCell ref="B66:B67"/>
    <mergeCell ref="B96:B97"/>
    <mergeCell ref="C96:N97"/>
    <mergeCell ref="Z96:AQ97"/>
    <mergeCell ref="B94:B95"/>
    <mergeCell ref="C94:N95"/>
    <mergeCell ref="Z62:AQ63"/>
    <mergeCell ref="AR24:AU25"/>
    <mergeCell ref="B90:B91"/>
    <mergeCell ref="C90:N91"/>
    <mergeCell ref="Z90:AQ91"/>
    <mergeCell ref="B92:B93"/>
    <mergeCell ref="C92:N93"/>
    <mergeCell ref="Z92:AQ93"/>
    <mergeCell ref="B88:B89"/>
    <mergeCell ref="C88:N89"/>
    <mergeCell ref="Z88:AQ89"/>
    <mergeCell ref="B79:B80"/>
    <mergeCell ref="C79:N80"/>
    <mergeCell ref="Z79:AQ80"/>
    <mergeCell ref="B74:B75"/>
    <mergeCell ref="C74:N75"/>
    <mergeCell ref="Z74:AQ75"/>
    <mergeCell ref="B70:B71"/>
    <mergeCell ref="C66:N67"/>
    <mergeCell ref="Z66:AQ67"/>
    <mergeCell ref="B68:B69"/>
    <mergeCell ref="C68:N69"/>
    <mergeCell ref="Z68:AQ69"/>
    <mergeCell ref="B62:B63"/>
    <mergeCell ref="C62:N63"/>
    <mergeCell ref="B107:B108"/>
    <mergeCell ref="C107:N108"/>
    <mergeCell ref="Z107:AQ108"/>
    <mergeCell ref="B109:B110"/>
    <mergeCell ref="C109:N110"/>
    <mergeCell ref="Z109:AQ110"/>
    <mergeCell ref="B101:B102"/>
    <mergeCell ref="C101:N102"/>
    <mergeCell ref="Z101:AQ102"/>
    <mergeCell ref="B103:B104"/>
    <mergeCell ref="C103:N104"/>
    <mergeCell ref="Z103:AQ104"/>
    <mergeCell ref="B64:B65"/>
    <mergeCell ref="C64:N65"/>
    <mergeCell ref="Z64:AQ65"/>
    <mergeCell ref="B60:B61"/>
    <mergeCell ref="C60:N61"/>
    <mergeCell ref="Z60:AQ61"/>
    <mergeCell ref="B55:B56"/>
    <mergeCell ref="C55:N56"/>
    <mergeCell ref="Z55:AQ56"/>
    <mergeCell ref="B57:B58"/>
    <mergeCell ref="C57:N58"/>
    <mergeCell ref="Z57:AQ58"/>
    <mergeCell ref="A59:N59"/>
    <mergeCell ref="B53:B54"/>
    <mergeCell ref="C53:N54"/>
    <mergeCell ref="Z53:AQ54"/>
    <mergeCell ref="B48:B49"/>
    <mergeCell ref="C48:N49"/>
    <mergeCell ref="Z48:AQ49"/>
    <mergeCell ref="B50:B51"/>
    <mergeCell ref="C50:N51"/>
    <mergeCell ref="Z50:AQ51"/>
    <mergeCell ref="A52:N52"/>
    <mergeCell ref="Z52:AQ52"/>
    <mergeCell ref="B46:B47"/>
    <mergeCell ref="C46:N47"/>
    <mergeCell ref="Z46:AQ47"/>
    <mergeCell ref="B40:B41"/>
    <mergeCell ref="C40:N41"/>
    <mergeCell ref="Z40:AQ41"/>
    <mergeCell ref="B42:B43"/>
    <mergeCell ref="C42:N43"/>
    <mergeCell ref="Z42:AQ43"/>
    <mergeCell ref="B36:B37"/>
    <mergeCell ref="C36:N37"/>
    <mergeCell ref="Z36:AQ37"/>
    <mergeCell ref="B38:B39"/>
    <mergeCell ref="C38:N39"/>
    <mergeCell ref="Z38:AQ39"/>
    <mergeCell ref="B44:B45"/>
    <mergeCell ref="C44:N45"/>
    <mergeCell ref="Z44:AQ45"/>
    <mergeCell ref="B22:B23"/>
    <mergeCell ref="C22:N23"/>
    <mergeCell ref="Z22:AQ23"/>
    <mergeCell ref="B26:B27"/>
    <mergeCell ref="C26:N27"/>
    <mergeCell ref="Z26:AQ27"/>
    <mergeCell ref="C31:N32"/>
    <mergeCell ref="Z31:AQ32"/>
    <mergeCell ref="A20:A21"/>
    <mergeCell ref="B20:B21"/>
    <mergeCell ref="C20:N21"/>
    <mergeCell ref="Z20:AQ21"/>
    <mergeCell ref="B24:B25"/>
    <mergeCell ref="C24:N25"/>
    <mergeCell ref="Z24:AQ25"/>
    <mergeCell ref="B28:B29"/>
    <mergeCell ref="C28:N29"/>
    <mergeCell ref="Z28:AQ29"/>
    <mergeCell ref="B2:AQ2"/>
    <mergeCell ref="A3:B4"/>
    <mergeCell ref="C3:N4"/>
    <mergeCell ref="O3:Y4"/>
    <mergeCell ref="Z3:AQ4"/>
    <mergeCell ref="AR6:AU7"/>
    <mergeCell ref="A5:N5"/>
    <mergeCell ref="O5:Y5"/>
    <mergeCell ref="Z5:AQ5"/>
    <mergeCell ref="A6:A7"/>
    <mergeCell ref="B6:B7"/>
    <mergeCell ref="C6:N7"/>
    <mergeCell ref="Z6:AQ7"/>
    <mergeCell ref="AR36:AU37"/>
    <mergeCell ref="AR38:AU39"/>
    <mergeCell ref="AR31:AU32"/>
    <mergeCell ref="AR40:AU41"/>
    <mergeCell ref="AR42:AU43"/>
    <mergeCell ref="AR44:AU45"/>
    <mergeCell ref="AR46:AU47"/>
    <mergeCell ref="AR48:AU49"/>
    <mergeCell ref="AR50:AU51"/>
    <mergeCell ref="AR53:AU54"/>
    <mergeCell ref="AR55:AU56"/>
    <mergeCell ref="AR60:AU61"/>
    <mergeCell ref="AR62:AU63"/>
    <mergeCell ref="AR64:AU65"/>
    <mergeCell ref="AR88:AU89"/>
    <mergeCell ref="AR66:AU67"/>
    <mergeCell ref="AR68:AU69"/>
    <mergeCell ref="AR70:AU71"/>
    <mergeCell ref="AR72:AU73"/>
    <mergeCell ref="AR74:AU75"/>
    <mergeCell ref="AR57:AU58"/>
    <mergeCell ref="AR18:AU19"/>
    <mergeCell ref="AR20:AU21"/>
    <mergeCell ref="AR22:AU23"/>
    <mergeCell ref="AR26:AU27"/>
    <mergeCell ref="A12:A13"/>
    <mergeCell ref="B12:B13"/>
    <mergeCell ref="C12:N13"/>
    <mergeCell ref="Z12:AQ13"/>
    <mergeCell ref="A10:A11"/>
    <mergeCell ref="B10:B11"/>
    <mergeCell ref="C10:N11"/>
    <mergeCell ref="A18:A19"/>
    <mergeCell ref="B18:B19"/>
    <mergeCell ref="C18:N19"/>
    <mergeCell ref="Z18:AQ19"/>
    <mergeCell ref="Z10:AQ11"/>
    <mergeCell ref="A16:A17"/>
    <mergeCell ref="B16:B17"/>
    <mergeCell ref="C16:N17"/>
    <mergeCell ref="Z16:AQ17"/>
    <mergeCell ref="A14:A15"/>
    <mergeCell ref="B14:B15"/>
    <mergeCell ref="C14:N15"/>
    <mergeCell ref="Z14:AQ15"/>
    <mergeCell ref="A8:A9"/>
    <mergeCell ref="B8:B9"/>
    <mergeCell ref="C8:N9"/>
    <mergeCell ref="Z8:AQ9"/>
    <mergeCell ref="AR8:AU9"/>
    <mergeCell ref="AR10:AU11"/>
    <mergeCell ref="AR12:AU13"/>
    <mergeCell ref="AR14:AU15"/>
    <mergeCell ref="AR16:AU17"/>
    <mergeCell ref="AR28:AU29"/>
    <mergeCell ref="A30:N30"/>
    <mergeCell ref="Z30:AQ30"/>
    <mergeCell ref="B33:B34"/>
    <mergeCell ref="C33:N34"/>
    <mergeCell ref="Z33:AQ34"/>
    <mergeCell ref="AR33:AU34"/>
    <mergeCell ref="A35:N35"/>
    <mergeCell ref="Z35:AQ35"/>
    <mergeCell ref="B76:B77"/>
    <mergeCell ref="C76:N77"/>
    <mergeCell ref="Z76:AQ77"/>
    <mergeCell ref="AR76:AU77"/>
    <mergeCell ref="A78:N78"/>
    <mergeCell ref="B85:B86"/>
    <mergeCell ref="C85:N86"/>
    <mergeCell ref="Z85:AQ86"/>
    <mergeCell ref="AR85:AU86"/>
    <mergeCell ref="AR79:AU80"/>
    <mergeCell ref="AR81:AU82"/>
    <mergeCell ref="AR83:AU84"/>
    <mergeCell ref="A87:N87"/>
    <mergeCell ref="Z87:AQ87"/>
    <mergeCell ref="B98:B99"/>
    <mergeCell ref="C98:N99"/>
    <mergeCell ref="Z98:AQ99"/>
    <mergeCell ref="AR98:AU99"/>
    <mergeCell ref="A100:N100"/>
    <mergeCell ref="Z100:AQ100"/>
    <mergeCell ref="B113:B114"/>
    <mergeCell ref="C113:N114"/>
    <mergeCell ref="Z113:AQ114"/>
    <mergeCell ref="AR113:AU114"/>
    <mergeCell ref="AR90:AU91"/>
    <mergeCell ref="AR92:AU93"/>
    <mergeCell ref="AR111:AU112"/>
    <mergeCell ref="AR94:AU95"/>
    <mergeCell ref="AR96:AU97"/>
    <mergeCell ref="AR107:AU108"/>
    <mergeCell ref="AR109:AU110"/>
    <mergeCell ref="AR101:AU102"/>
    <mergeCell ref="B111:B112"/>
    <mergeCell ref="C111:N112"/>
    <mergeCell ref="Z111:AQ112"/>
    <mergeCell ref="Z94:AQ95"/>
  </mergeCells>
  <phoneticPr fontId="2"/>
  <conditionalFormatting sqref="C6:N7">
    <cfRule type="expression" dxfId="152" priority="46" stopIfTrue="1">
      <formula>$O$6</formula>
    </cfRule>
    <cfRule type="expression" dxfId="151" priority="47" stopIfTrue="1">
      <formula>$T$6</formula>
    </cfRule>
    <cfRule type="expression" dxfId="150" priority="48" stopIfTrue="1">
      <formula>$P$7</formula>
    </cfRule>
  </conditionalFormatting>
  <conditionalFormatting sqref="C24:N25">
    <cfRule type="expression" dxfId="149" priority="49" stopIfTrue="1">
      <formula>$O$24</formula>
    </cfRule>
    <cfRule type="expression" dxfId="148" priority="50" stopIfTrue="1">
      <formula>$T$24</formula>
    </cfRule>
    <cfRule type="expression" dxfId="147" priority="51" stopIfTrue="1">
      <formula>$P$25</formula>
    </cfRule>
  </conditionalFormatting>
  <conditionalFormatting sqref="C33:N34">
    <cfRule type="expression" dxfId="146" priority="52" stopIfTrue="1">
      <formula>$O$33</formula>
    </cfRule>
    <cfRule type="expression" dxfId="145" priority="53" stopIfTrue="1">
      <formula>$T$33</formula>
    </cfRule>
    <cfRule type="expression" dxfId="144" priority="54" stopIfTrue="1">
      <formula>$P$34</formula>
    </cfRule>
  </conditionalFormatting>
  <conditionalFormatting sqref="C36:N37">
    <cfRule type="expression" dxfId="143" priority="55" stopIfTrue="1">
      <formula>$O$36</formula>
    </cfRule>
    <cfRule type="expression" dxfId="142" priority="56" stopIfTrue="1">
      <formula>$T$36</formula>
    </cfRule>
    <cfRule type="expression" dxfId="141" priority="57" stopIfTrue="1">
      <formula>$P$37</formula>
    </cfRule>
  </conditionalFormatting>
  <conditionalFormatting sqref="C38:N39">
    <cfRule type="expression" dxfId="140" priority="58" stopIfTrue="1">
      <formula>$O$38</formula>
    </cfRule>
    <cfRule type="expression" dxfId="139" priority="59" stopIfTrue="1">
      <formula>$T$38</formula>
    </cfRule>
    <cfRule type="expression" dxfId="138" priority="60" stopIfTrue="1">
      <formula>$P$39</formula>
    </cfRule>
  </conditionalFormatting>
  <conditionalFormatting sqref="C40:N41">
    <cfRule type="expression" dxfId="137" priority="61" stopIfTrue="1">
      <formula>$O$40</formula>
    </cfRule>
    <cfRule type="expression" dxfId="136" priority="62" stopIfTrue="1">
      <formula>$T$40</formula>
    </cfRule>
    <cfRule type="expression" dxfId="135" priority="63" stopIfTrue="1">
      <formula>$P$41</formula>
    </cfRule>
  </conditionalFormatting>
  <conditionalFormatting sqref="C42:N43">
    <cfRule type="expression" dxfId="134" priority="64" stopIfTrue="1">
      <formula>$O$42</formula>
    </cfRule>
    <cfRule type="expression" dxfId="133" priority="65" stopIfTrue="1">
      <formula>$T$42</formula>
    </cfRule>
    <cfRule type="expression" dxfId="132" priority="66" stopIfTrue="1">
      <formula>$P$43</formula>
    </cfRule>
  </conditionalFormatting>
  <conditionalFormatting sqref="C44:N45">
    <cfRule type="expression" dxfId="131" priority="67" stopIfTrue="1">
      <formula>$O$44</formula>
    </cfRule>
    <cfRule type="expression" dxfId="130" priority="68" stopIfTrue="1">
      <formula>$T$44</formula>
    </cfRule>
    <cfRule type="expression" dxfId="129" priority="69" stopIfTrue="1">
      <formula>$P$45</formula>
    </cfRule>
  </conditionalFormatting>
  <conditionalFormatting sqref="C46:N47">
    <cfRule type="expression" dxfId="128" priority="70" stopIfTrue="1">
      <formula>$O$46</formula>
    </cfRule>
    <cfRule type="expression" dxfId="127" priority="71" stopIfTrue="1">
      <formula>$T$46</formula>
    </cfRule>
    <cfRule type="expression" dxfId="126" priority="72" stopIfTrue="1">
      <formula>$P$47</formula>
    </cfRule>
  </conditionalFormatting>
  <conditionalFormatting sqref="C48:N49">
    <cfRule type="expression" dxfId="125" priority="73" stopIfTrue="1">
      <formula>$O$48</formula>
    </cfRule>
    <cfRule type="expression" dxfId="124" priority="74" stopIfTrue="1">
      <formula>$T$48</formula>
    </cfRule>
    <cfRule type="expression" dxfId="123" priority="75" stopIfTrue="1">
      <formula>$P$49</formula>
    </cfRule>
  </conditionalFormatting>
  <conditionalFormatting sqref="C50:N51">
    <cfRule type="expression" dxfId="122" priority="76" stopIfTrue="1">
      <formula>$O$50</formula>
    </cfRule>
    <cfRule type="expression" dxfId="121" priority="77" stopIfTrue="1">
      <formula>$T$50</formula>
    </cfRule>
    <cfRule type="expression" dxfId="120" priority="78" stopIfTrue="1">
      <formula>$P$51</formula>
    </cfRule>
  </conditionalFormatting>
  <conditionalFormatting sqref="C53:N54">
    <cfRule type="expression" dxfId="119" priority="79" stopIfTrue="1">
      <formula>$O$53</formula>
    </cfRule>
    <cfRule type="expression" dxfId="118" priority="80" stopIfTrue="1">
      <formula>$T$53</formula>
    </cfRule>
    <cfRule type="expression" dxfId="117" priority="81" stopIfTrue="1">
      <formula>$P$54</formula>
    </cfRule>
  </conditionalFormatting>
  <conditionalFormatting sqref="C55:N56">
    <cfRule type="expression" dxfId="116" priority="82" stopIfTrue="1">
      <formula>$O$55</formula>
    </cfRule>
    <cfRule type="expression" dxfId="115" priority="83" stopIfTrue="1">
      <formula>$T$55</formula>
    </cfRule>
    <cfRule type="expression" dxfId="114" priority="84" stopIfTrue="1">
      <formula>$P$56</formula>
    </cfRule>
  </conditionalFormatting>
  <conditionalFormatting sqref="C57:N58">
    <cfRule type="expression" dxfId="113" priority="85" stopIfTrue="1">
      <formula>$O$57</formula>
    </cfRule>
    <cfRule type="expression" dxfId="112" priority="86" stopIfTrue="1">
      <formula>$T$57</formula>
    </cfRule>
    <cfRule type="expression" dxfId="111" priority="87" stopIfTrue="1">
      <formula>$P$58</formula>
    </cfRule>
  </conditionalFormatting>
  <conditionalFormatting sqref="C60:N61">
    <cfRule type="expression" dxfId="110" priority="88" stopIfTrue="1">
      <formula>$O$60</formula>
    </cfRule>
    <cfRule type="expression" dxfId="109" priority="89" stopIfTrue="1">
      <formula>$T$60</formula>
    </cfRule>
    <cfRule type="expression" dxfId="108" priority="90" stopIfTrue="1">
      <formula>$P$61</formula>
    </cfRule>
  </conditionalFormatting>
  <conditionalFormatting sqref="C62:N63">
    <cfRule type="expression" dxfId="107" priority="91" stopIfTrue="1">
      <formula>$O$62</formula>
    </cfRule>
    <cfRule type="expression" dxfId="106" priority="92" stopIfTrue="1">
      <formula>$T$62</formula>
    </cfRule>
    <cfRule type="expression" dxfId="105" priority="93" stopIfTrue="1">
      <formula>$P$63</formula>
    </cfRule>
  </conditionalFormatting>
  <conditionalFormatting sqref="C64:N65">
    <cfRule type="expression" dxfId="104" priority="94" stopIfTrue="1">
      <formula>$O$64</formula>
    </cfRule>
    <cfRule type="expression" dxfId="103" priority="95" stopIfTrue="1">
      <formula>$T$64</formula>
    </cfRule>
    <cfRule type="expression" dxfId="102" priority="96" stopIfTrue="1">
      <formula>$P$65</formula>
    </cfRule>
  </conditionalFormatting>
  <conditionalFormatting sqref="C66:N67">
    <cfRule type="expression" dxfId="101" priority="97" stopIfTrue="1">
      <formula>$O$66</formula>
    </cfRule>
    <cfRule type="expression" dxfId="100" priority="98" stopIfTrue="1">
      <formula>$T$66</formula>
    </cfRule>
    <cfRule type="expression" dxfId="99" priority="99" stopIfTrue="1">
      <formula>$P$67</formula>
    </cfRule>
  </conditionalFormatting>
  <conditionalFormatting sqref="C68:N69">
    <cfRule type="expression" dxfId="98" priority="100" stopIfTrue="1">
      <formula>$O$68</formula>
    </cfRule>
    <cfRule type="expression" dxfId="97" priority="101" stopIfTrue="1">
      <formula>$T$68</formula>
    </cfRule>
    <cfRule type="expression" dxfId="96" priority="102" stopIfTrue="1">
      <formula>$P$69</formula>
    </cfRule>
  </conditionalFormatting>
  <conditionalFormatting sqref="C70:N71">
    <cfRule type="expression" dxfId="95" priority="103" stopIfTrue="1">
      <formula>$O$70</formula>
    </cfRule>
    <cfRule type="expression" dxfId="94" priority="104" stopIfTrue="1">
      <formula>$T$70</formula>
    </cfRule>
    <cfRule type="expression" dxfId="93" priority="105" stopIfTrue="1">
      <formula>$P$71</formula>
    </cfRule>
  </conditionalFormatting>
  <conditionalFormatting sqref="C72:N73">
    <cfRule type="expression" dxfId="92" priority="106" stopIfTrue="1">
      <formula>$O$72</formula>
    </cfRule>
    <cfRule type="expression" dxfId="91" priority="107" stopIfTrue="1">
      <formula>$T$72</formula>
    </cfRule>
    <cfRule type="expression" dxfId="90" priority="108" stopIfTrue="1">
      <formula>$P$73</formula>
    </cfRule>
  </conditionalFormatting>
  <conditionalFormatting sqref="C74:N75">
    <cfRule type="expression" dxfId="89" priority="109" stopIfTrue="1">
      <formula>$O$74</formula>
    </cfRule>
    <cfRule type="expression" dxfId="88" priority="110" stopIfTrue="1">
      <formula>$T$74</formula>
    </cfRule>
    <cfRule type="expression" dxfId="87" priority="111" stopIfTrue="1">
      <formula>$P$75</formula>
    </cfRule>
  </conditionalFormatting>
  <conditionalFormatting sqref="C76:N77">
    <cfRule type="expression" dxfId="86" priority="112" stopIfTrue="1">
      <formula>$O$76</formula>
    </cfRule>
    <cfRule type="expression" dxfId="85" priority="113" stopIfTrue="1">
      <formula>$T$76</formula>
    </cfRule>
    <cfRule type="expression" dxfId="84" priority="114" stopIfTrue="1">
      <formula>$P$77</formula>
    </cfRule>
  </conditionalFormatting>
  <conditionalFormatting sqref="C79:N80">
    <cfRule type="expression" dxfId="83" priority="115" stopIfTrue="1">
      <formula>$O$79</formula>
    </cfRule>
    <cfRule type="expression" dxfId="82" priority="116" stopIfTrue="1">
      <formula>$T$79</formula>
    </cfRule>
    <cfRule type="expression" dxfId="81" priority="117" stopIfTrue="1">
      <formula>$P$80</formula>
    </cfRule>
  </conditionalFormatting>
  <conditionalFormatting sqref="C81:N82">
    <cfRule type="expression" dxfId="80" priority="118" stopIfTrue="1">
      <formula>$O$81</formula>
    </cfRule>
    <cfRule type="expression" dxfId="79" priority="119" stopIfTrue="1">
      <formula>$T$81</formula>
    </cfRule>
    <cfRule type="expression" dxfId="78" priority="120" stopIfTrue="1">
      <formula>$P$82</formula>
    </cfRule>
  </conditionalFormatting>
  <conditionalFormatting sqref="C83:N84">
    <cfRule type="expression" dxfId="77" priority="121" stopIfTrue="1">
      <formula>$O$83</formula>
    </cfRule>
    <cfRule type="expression" dxfId="76" priority="122" stopIfTrue="1">
      <formula>$T$83</formula>
    </cfRule>
    <cfRule type="expression" dxfId="75" priority="123" stopIfTrue="1">
      <formula>$P$84</formula>
    </cfRule>
  </conditionalFormatting>
  <conditionalFormatting sqref="C85:N86">
    <cfRule type="expression" dxfId="74" priority="124" stopIfTrue="1">
      <formula>$O$85</formula>
    </cfRule>
    <cfRule type="expression" dxfId="73" priority="125" stopIfTrue="1">
      <formula>$T$85</formula>
    </cfRule>
    <cfRule type="expression" dxfId="72" priority="126" stopIfTrue="1">
      <formula>$P$86</formula>
    </cfRule>
  </conditionalFormatting>
  <conditionalFormatting sqref="C88:N89">
    <cfRule type="expression" dxfId="71" priority="127" stopIfTrue="1">
      <formula>$O$88</formula>
    </cfRule>
    <cfRule type="expression" dxfId="70" priority="128" stopIfTrue="1">
      <formula>$T$88</formula>
    </cfRule>
    <cfRule type="expression" dxfId="69" priority="129" stopIfTrue="1">
      <formula>$P$89</formula>
    </cfRule>
  </conditionalFormatting>
  <conditionalFormatting sqref="C90:N91">
    <cfRule type="expression" dxfId="68" priority="130" stopIfTrue="1">
      <formula>$O$90</formula>
    </cfRule>
    <cfRule type="expression" dxfId="67" priority="131" stopIfTrue="1">
      <formula>$T$90</formula>
    </cfRule>
    <cfRule type="expression" dxfId="66" priority="132" stopIfTrue="1">
      <formula>$P$91</formula>
    </cfRule>
  </conditionalFormatting>
  <conditionalFormatting sqref="C92:N93">
    <cfRule type="expression" dxfId="65" priority="133" stopIfTrue="1">
      <formula>$O$92</formula>
    </cfRule>
    <cfRule type="expression" dxfId="64" priority="134" stopIfTrue="1">
      <formula>$T$92</formula>
    </cfRule>
    <cfRule type="expression" dxfId="63" priority="135" stopIfTrue="1">
      <formula>$P$93</formula>
    </cfRule>
  </conditionalFormatting>
  <conditionalFormatting sqref="C94:N95">
    <cfRule type="expression" dxfId="62" priority="136" stopIfTrue="1">
      <formula>$O$94</formula>
    </cfRule>
    <cfRule type="expression" dxfId="61" priority="137" stopIfTrue="1">
      <formula>$T$94</formula>
    </cfRule>
    <cfRule type="expression" dxfId="60" priority="138" stopIfTrue="1">
      <formula>$P$95</formula>
    </cfRule>
  </conditionalFormatting>
  <conditionalFormatting sqref="C96:N97">
    <cfRule type="expression" dxfId="59" priority="139" stopIfTrue="1">
      <formula>$O$96</formula>
    </cfRule>
    <cfRule type="expression" dxfId="58" priority="140" stopIfTrue="1">
      <formula>$T$96</formula>
    </cfRule>
    <cfRule type="expression" dxfId="57" priority="141" stopIfTrue="1">
      <formula>$P$97</formula>
    </cfRule>
  </conditionalFormatting>
  <conditionalFormatting sqref="C98:N99">
    <cfRule type="expression" dxfId="56" priority="142" stopIfTrue="1">
      <formula>$O$98</formula>
    </cfRule>
    <cfRule type="expression" dxfId="55" priority="143" stopIfTrue="1">
      <formula>$T$98</formula>
    </cfRule>
    <cfRule type="expression" dxfId="54" priority="144" stopIfTrue="1">
      <formula>$P$99</formula>
    </cfRule>
  </conditionalFormatting>
  <conditionalFormatting sqref="C109:N110">
    <cfRule type="expression" dxfId="53" priority="145" stopIfTrue="1">
      <formula>$O$109</formula>
    </cfRule>
    <cfRule type="expression" dxfId="52" priority="146" stopIfTrue="1">
      <formula>$T$109</formula>
    </cfRule>
    <cfRule type="expression" dxfId="51" priority="147" stopIfTrue="1">
      <formula>$P$110</formula>
    </cfRule>
  </conditionalFormatting>
  <conditionalFormatting sqref="C111:N112">
    <cfRule type="expression" dxfId="50" priority="148" stopIfTrue="1">
      <formula>$O$111</formula>
    </cfRule>
    <cfRule type="expression" dxfId="49" priority="149" stopIfTrue="1">
      <formula>$T$111</formula>
    </cfRule>
    <cfRule type="expression" dxfId="48" priority="150" stopIfTrue="1">
      <formula>$P$112</formula>
    </cfRule>
  </conditionalFormatting>
  <conditionalFormatting sqref="C113:N114">
    <cfRule type="expression" dxfId="47" priority="151" stopIfTrue="1">
      <formula>$O$113</formula>
    </cfRule>
    <cfRule type="expression" dxfId="46" priority="152" stopIfTrue="1">
      <formula>$T$113</formula>
    </cfRule>
    <cfRule type="expression" dxfId="45" priority="153" stopIfTrue="1">
      <formula>$P$114</formula>
    </cfRule>
  </conditionalFormatting>
  <conditionalFormatting sqref="C8:N9">
    <cfRule type="expression" dxfId="44" priority="43" stopIfTrue="1">
      <formula>$O$8</formula>
    </cfRule>
    <cfRule type="expression" dxfId="43" priority="44" stopIfTrue="1">
      <formula>$T$8</formula>
    </cfRule>
    <cfRule type="expression" dxfId="42" priority="45" stopIfTrue="1">
      <formula>$P$9</formula>
    </cfRule>
  </conditionalFormatting>
  <conditionalFormatting sqref="C31:N32">
    <cfRule type="expression" dxfId="41" priority="40" stopIfTrue="1">
      <formula>$O$31</formula>
    </cfRule>
    <cfRule type="expression" dxfId="40" priority="41" stopIfTrue="1">
      <formula>$T$31</formula>
    </cfRule>
    <cfRule type="expression" dxfId="39" priority="42" stopIfTrue="1">
      <formula>$P$32</formula>
    </cfRule>
  </conditionalFormatting>
  <conditionalFormatting sqref="C26:N27">
    <cfRule type="expression" dxfId="38" priority="37" stopIfTrue="1">
      <formula>$O$26</formula>
    </cfRule>
    <cfRule type="expression" dxfId="37" priority="38" stopIfTrue="1">
      <formula>$T$26</formula>
    </cfRule>
    <cfRule type="expression" dxfId="36" priority="39" stopIfTrue="1">
      <formula>$P$27</formula>
    </cfRule>
  </conditionalFormatting>
  <conditionalFormatting sqref="C107:N108">
    <cfRule type="expression" dxfId="35" priority="34" stopIfTrue="1">
      <formula>$O$107</formula>
    </cfRule>
    <cfRule type="expression" dxfId="34" priority="35" stopIfTrue="1">
      <formula>$T$107</formula>
    </cfRule>
    <cfRule type="expression" dxfId="33" priority="36" stopIfTrue="1">
      <formula>$P$108</formula>
    </cfRule>
  </conditionalFormatting>
  <conditionalFormatting sqref="C105:N106">
    <cfRule type="expression" dxfId="32" priority="31" stopIfTrue="1">
      <formula>$O$105</formula>
    </cfRule>
    <cfRule type="expression" dxfId="31" priority="32" stopIfTrue="1">
      <formula>$T$105</formula>
    </cfRule>
    <cfRule type="expression" dxfId="30" priority="33" stopIfTrue="1">
      <formula>$P$106</formula>
    </cfRule>
  </conditionalFormatting>
  <conditionalFormatting sqref="C101:N102">
    <cfRule type="expression" dxfId="29" priority="28" stopIfTrue="1">
      <formula>$O$101</formula>
    </cfRule>
    <cfRule type="expression" dxfId="28" priority="29" stopIfTrue="1">
      <formula>$T$101</formula>
    </cfRule>
    <cfRule type="expression" dxfId="27" priority="30" stopIfTrue="1">
      <formula>$P$102</formula>
    </cfRule>
  </conditionalFormatting>
  <conditionalFormatting sqref="C103:N104">
    <cfRule type="expression" dxfId="26" priority="25" stopIfTrue="1">
      <formula>$O$103</formula>
    </cfRule>
    <cfRule type="expression" dxfId="25" priority="26" stopIfTrue="1">
      <formula>$T$103</formula>
    </cfRule>
    <cfRule type="expression" dxfId="24" priority="27" stopIfTrue="1">
      <formula>$P$104</formula>
    </cfRule>
  </conditionalFormatting>
  <conditionalFormatting sqref="C28:N29">
    <cfRule type="expression" dxfId="23" priority="22" stopIfTrue="1">
      <formula>$O$28</formula>
    </cfRule>
    <cfRule type="expression" dxfId="22" priority="23" stopIfTrue="1">
      <formula>$T$28</formula>
    </cfRule>
    <cfRule type="expression" dxfId="21" priority="24" stopIfTrue="1">
      <formula>$P$29</formula>
    </cfRule>
  </conditionalFormatting>
  <conditionalFormatting sqref="C10:N11">
    <cfRule type="expression" dxfId="20" priority="19" stopIfTrue="1">
      <formula>$O$10</formula>
    </cfRule>
    <cfRule type="expression" dxfId="19" priority="20" stopIfTrue="1">
      <formula>$T$10</formula>
    </cfRule>
    <cfRule type="expression" dxfId="18" priority="21" stopIfTrue="1">
      <formula>$P$11</formula>
    </cfRule>
  </conditionalFormatting>
  <conditionalFormatting sqref="C12:N13">
    <cfRule type="expression" dxfId="17" priority="16" stopIfTrue="1">
      <formula>$O$12</formula>
    </cfRule>
    <cfRule type="expression" dxfId="16" priority="17" stopIfTrue="1">
      <formula>$T$12</formula>
    </cfRule>
    <cfRule type="expression" dxfId="15" priority="18" stopIfTrue="1">
      <formula>$P$13</formula>
    </cfRule>
  </conditionalFormatting>
  <conditionalFormatting sqref="C14:N15">
    <cfRule type="expression" dxfId="14" priority="13" stopIfTrue="1">
      <formula>$O$14</formula>
    </cfRule>
    <cfRule type="expression" dxfId="13" priority="14" stopIfTrue="1">
      <formula>$T$14</formula>
    </cfRule>
    <cfRule type="expression" dxfId="12" priority="15" stopIfTrue="1">
      <formula>$P$15</formula>
    </cfRule>
  </conditionalFormatting>
  <conditionalFormatting sqref="C16:N17">
    <cfRule type="expression" dxfId="11" priority="10" stopIfTrue="1">
      <formula>$O$16</formula>
    </cfRule>
    <cfRule type="expression" dxfId="10" priority="11" stopIfTrue="1">
      <formula>$T$16</formula>
    </cfRule>
    <cfRule type="expression" dxfId="9" priority="12" stopIfTrue="1">
      <formula>$P$17</formula>
    </cfRule>
  </conditionalFormatting>
  <conditionalFormatting sqref="C18:N19">
    <cfRule type="expression" dxfId="8" priority="7" stopIfTrue="1">
      <formula>$O$18</formula>
    </cfRule>
    <cfRule type="expression" dxfId="7" priority="8" stopIfTrue="1">
      <formula>$T$18</formula>
    </cfRule>
    <cfRule type="expression" dxfId="6" priority="9" stopIfTrue="1">
      <formula>$P$19</formula>
    </cfRule>
  </conditionalFormatting>
  <conditionalFormatting sqref="C20:N21">
    <cfRule type="expression" dxfId="5" priority="4" stopIfTrue="1">
      <formula>$O$20</formula>
    </cfRule>
    <cfRule type="expression" dxfId="4" priority="5" stopIfTrue="1">
      <formula>$T$20</formula>
    </cfRule>
    <cfRule type="expression" dxfId="3" priority="6" stopIfTrue="1">
      <formula>$P$21</formula>
    </cfRule>
  </conditionalFormatting>
  <conditionalFormatting sqref="C22:N23">
    <cfRule type="expression" dxfId="2" priority="1" stopIfTrue="1">
      <formula>$O$22</formula>
    </cfRule>
    <cfRule type="expression" dxfId="1" priority="2" stopIfTrue="1">
      <formula>$T$22</formula>
    </cfRule>
    <cfRule type="expression" dxfId="0" priority="3" stopIfTrue="1">
      <formula>$P$23</formula>
    </cfRule>
  </conditionalFormatting>
  <printOptions horizontalCentered="1"/>
  <pageMargins left="0.78740157480314965" right="0.78740157480314965" top="0.59055118110236227" bottom="0.59055118110236227" header="0.51181102362204722" footer="0.51181102362204722"/>
  <pageSetup paperSize="9" scale="51" orientation="portrait" r:id="rId1"/>
  <headerFooter alignWithMargins="0"/>
  <rowBreaks count="2" manualBreakCount="2">
    <brk id="39" max="42" man="1"/>
    <brk id="7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6653" r:id="rId4" name="Check Box 269">
              <controlPr defaultSize="0" autoFill="0" autoLine="0" autoPict="0">
                <anchor moveWithCells="1" sizeWithCells="1">
                  <from>
                    <xdr:col>15</xdr:col>
                    <xdr:colOff>38100</xdr:colOff>
                    <xdr:row>49</xdr:row>
                    <xdr:rowOff>495300</xdr:rowOff>
                  </from>
                  <to>
                    <xdr:col>16</xdr:col>
                    <xdr:colOff>76200</xdr:colOff>
                    <xdr:row>51</xdr:row>
                    <xdr:rowOff>0</xdr:rowOff>
                  </to>
                </anchor>
              </controlPr>
            </control>
          </mc:Choice>
        </mc:AlternateContent>
        <mc:AlternateContent xmlns:mc="http://schemas.openxmlformats.org/markup-compatibility/2006">
          <mc:Choice Requires="x14">
            <control shapeId="16654" r:id="rId5" name="Check Box 270">
              <controlPr defaultSize="0" autoFill="0" autoLine="0" autoPict="0">
                <anchor moveWithCells="1" sizeWithCells="1">
                  <from>
                    <xdr:col>20</xdr:col>
                    <xdr:colOff>19050</xdr:colOff>
                    <xdr:row>49</xdr:row>
                    <xdr:rowOff>495300</xdr:rowOff>
                  </from>
                  <to>
                    <xdr:col>21</xdr:col>
                    <xdr:colOff>66675</xdr:colOff>
                    <xdr:row>51</xdr:row>
                    <xdr:rowOff>0</xdr:rowOff>
                  </to>
                </anchor>
              </controlPr>
            </control>
          </mc:Choice>
        </mc:AlternateContent>
        <mc:AlternateContent xmlns:mc="http://schemas.openxmlformats.org/markup-compatibility/2006">
          <mc:Choice Requires="x14">
            <control shapeId="16655" r:id="rId6" name="Check Box 271">
              <controlPr defaultSize="0" autoFill="0" autoLine="0" autoPict="0">
                <anchor moveWithCells="1" sizeWithCells="1">
                  <from>
                    <xdr:col>14</xdr:col>
                    <xdr:colOff>38100</xdr:colOff>
                    <xdr:row>35</xdr:row>
                    <xdr:rowOff>38100</xdr:rowOff>
                  </from>
                  <to>
                    <xdr:col>15</xdr:col>
                    <xdr:colOff>66675</xdr:colOff>
                    <xdr:row>36</xdr:row>
                    <xdr:rowOff>47625</xdr:rowOff>
                  </to>
                </anchor>
              </controlPr>
            </control>
          </mc:Choice>
        </mc:AlternateContent>
        <mc:AlternateContent xmlns:mc="http://schemas.openxmlformats.org/markup-compatibility/2006">
          <mc:Choice Requires="x14">
            <control shapeId="16656" r:id="rId7" name="Check Box 272">
              <controlPr defaultSize="0" autoFill="0" autoLine="0" autoPict="0">
                <anchor moveWithCells="1" sizeWithCells="1">
                  <from>
                    <xdr:col>15</xdr:col>
                    <xdr:colOff>38100</xdr:colOff>
                    <xdr:row>36</xdr:row>
                    <xdr:rowOff>38100</xdr:rowOff>
                  </from>
                  <to>
                    <xdr:col>16</xdr:col>
                    <xdr:colOff>66675</xdr:colOff>
                    <xdr:row>37</xdr:row>
                    <xdr:rowOff>47625</xdr:rowOff>
                  </to>
                </anchor>
              </controlPr>
            </control>
          </mc:Choice>
        </mc:AlternateContent>
        <mc:AlternateContent xmlns:mc="http://schemas.openxmlformats.org/markup-compatibility/2006">
          <mc:Choice Requires="x14">
            <control shapeId="16657" r:id="rId8" name="Check Box 273">
              <controlPr defaultSize="0" autoFill="0" autoLine="0" autoPict="0">
                <anchor moveWithCells="1" sizeWithCells="1">
                  <from>
                    <xdr:col>19</xdr:col>
                    <xdr:colOff>38100</xdr:colOff>
                    <xdr:row>35</xdr:row>
                    <xdr:rowOff>38100</xdr:rowOff>
                  </from>
                  <to>
                    <xdr:col>20</xdr:col>
                    <xdr:colOff>66675</xdr:colOff>
                    <xdr:row>36</xdr:row>
                    <xdr:rowOff>47625</xdr:rowOff>
                  </to>
                </anchor>
              </controlPr>
            </control>
          </mc:Choice>
        </mc:AlternateContent>
        <mc:AlternateContent xmlns:mc="http://schemas.openxmlformats.org/markup-compatibility/2006">
          <mc:Choice Requires="x14">
            <control shapeId="16658" r:id="rId9" name="Check Box 274">
              <controlPr defaultSize="0" autoFill="0" autoLine="0" autoPict="0">
                <anchor moveWithCells="1" sizeWithCells="1">
                  <from>
                    <xdr:col>20</xdr:col>
                    <xdr:colOff>38100</xdr:colOff>
                    <xdr:row>36</xdr:row>
                    <xdr:rowOff>38100</xdr:rowOff>
                  </from>
                  <to>
                    <xdr:col>21</xdr:col>
                    <xdr:colOff>66675</xdr:colOff>
                    <xdr:row>37</xdr:row>
                    <xdr:rowOff>47625</xdr:rowOff>
                  </to>
                </anchor>
              </controlPr>
            </control>
          </mc:Choice>
        </mc:AlternateContent>
        <mc:AlternateContent xmlns:mc="http://schemas.openxmlformats.org/markup-compatibility/2006">
          <mc:Choice Requires="x14">
            <control shapeId="16659" r:id="rId10" name="Check Box 275">
              <controlPr defaultSize="0" autoFill="0" autoLine="0" autoPict="0">
                <anchor moveWithCells="1" sizeWithCells="1">
                  <from>
                    <xdr:col>14</xdr:col>
                    <xdr:colOff>38100</xdr:colOff>
                    <xdr:row>37</xdr:row>
                    <xdr:rowOff>38100</xdr:rowOff>
                  </from>
                  <to>
                    <xdr:col>15</xdr:col>
                    <xdr:colOff>66675</xdr:colOff>
                    <xdr:row>38</xdr:row>
                    <xdr:rowOff>47625</xdr:rowOff>
                  </to>
                </anchor>
              </controlPr>
            </control>
          </mc:Choice>
        </mc:AlternateContent>
        <mc:AlternateContent xmlns:mc="http://schemas.openxmlformats.org/markup-compatibility/2006">
          <mc:Choice Requires="x14">
            <control shapeId="16660" r:id="rId11" name="Check Box 276">
              <controlPr defaultSize="0" autoFill="0" autoLine="0" autoPict="0">
                <anchor moveWithCells="1" sizeWithCells="1">
                  <from>
                    <xdr:col>15</xdr:col>
                    <xdr:colOff>38100</xdr:colOff>
                    <xdr:row>38</xdr:row>
                    <xdr:rowOff>38100</xdr:rowOff>
                  </from>
                  <to>
                    <xdr:col>16</xdr:col>
                    <xdr:colOff>66675</xdr:colOff>
                    <xdr:row>39</xdr:row>
                    <xdr:rowOff>47625</xdr:rowOff>
                  </to>
                </anchor>
              </controlPr>
            </control>
          </mc:Choice>
        </mc:AlternateContent>
        <mc:AlternateContent xmlns:mc="http://schemas.openxmlformats.org/markup-compatibility/2006">
          <mc:Choice Requires="x14">
            <control shapeId="16661" r:id="rId12" name="Check Box 277">
              <controlPr defaultSize="0" autoFill="0" autoLine="0" autoPict="0">
                <anchor moveWithCells="1" sizeWithCells="1">
                  <from>
                    <xdr:col>19</xdr:col>
                    <xdr:colOff>38100</xdr:colOff>
                    <xdr:row>37</xdr:row>
                    <xdr:rowOff>38100</xdr:rowOff>
                  </from>
                  <to>
                    <xdr:col>20</xdr:col>
                    <xdr:colOff>66675</xdr:colOff>
                    <xdr:row>38</xdr:row>
                    <xdr:rowOff>47625</xdr:rowOff>
                  </to>
                </anchor>
              </controlPr>
            </control>
          </mc:Choice>
        </mc:AlternateContent>
        <mc:AlternateContent xmlns:mc="http://schemas.openxmlformats.org/markup-compatibility/2006">
          <mc:Choice Requires="x14">
            <control shapeId="16662" r:id="rId13" name="Check Box 278">
              <controlPr defaultSize="0" autoFill="0" autoLine="0" autoPict="0">
                <anchor moveWithCells="1" sizeWithCells="1">
                  <from>
                    <xdr:col>20</xdr:col>
                    <xdr:colOff>38100</xdr:colOff>
                    <xdr:row>38</xdr:row>
                    <xdr:rowOff>38100</xdr:rowOff>
                  </from>
                  <to>
                    <xdr:col>21</xdr:col>
                    <xdr:colOff>66675</xdr:colOff>
                    <xdr:row>39</xdr:row>
                    <xdr:rowOff>47625</xdr:rowOff>
                  </to>
                </anchor>
              </controlPr>
            </control>
          </mc:Choice>
        </mc:AlternateContent>
        <mc:AlternateContent xmlns:mc="http://schemas.openxmlformats.org/markup-compatibility/2006">
          <mc:Choice Requires="x14">
            <control shapeId="16663" r:id="rId14" name="Check Box 279">
              <controlPr defaultSize="0" autoFill="0" autoLine="0" autoPict="0">
                <anchor moveWithCells="1" sizeWithCells="1">
                  <from>
                    <xdr:col>14</xdr:col>
                    <xdr:colOff>38100</xdr:colOff>
                    <xdr:row>39</xdr:row>
                    <xdr:rowOff>38100</xdr:rowOff>
                  </from>
                  <to>
                    <xdr:col>15</xdr:col>
                    <xdr:colOff>66675</xdr:colOff>
                    <xdr:row>40</xdr:row>
                    <xdr:rowOff>47625</xdr:rowOff>
                  </to>
                </anchor>
              </controlPr>
            </control>
          </mc:Choice>
        </mc:AlternateContent>
        <mc:AlternateContent xmlns:mc="http://schemas.openxmlformats.org/markup-compatibility/2006">
          <mc:Choice Requires="x14">
            <control shapeId="16664" r:id="rId15" name="Check Box 280">
              <controlPr defaultSize="0" autoFill="0" autoLine="0" autoPict="0">
                <anchor moveWithCells="1" sizeWithCells="1">
                  <from>
                    <xdr:col>15</xdr:col>
                    <xdr:colOff>38100</xdr:colOff>
                    <xdr:row>40</xdr:row>
                    <xdr:rowOff>38100</xdr:rowOff>
                  </from>
                  <to>
                    <xdr:col>16</xdr:col>
                    <xdr:colOff>66675</xdr:colOff>
                    <xdr:row>41</xdr:row>
                    <xdr:rowOff>47625</xdr:rowOff>
                  </to>
                </anchor>
              </controlPr>
            </control>
          </mc:Choice>
        </mc:AlternateContent>
        <mc:AlternateContent xmlns:mc="http://schemas.openxmlformats.org/markup-compatibility/2006">
          <mc:Choice Requires="x14">
            <control shapeId="16665" r:id="rId16" name="Check Box 281">
              <controlPr defaultSize="0" autoFill="0" autoLine="0" autoPict="0">
                <anchor moveWithCells="1" sizeWithCells="1">
                  <from>
                    <xdr:col>19</xdr:col>
                    <xdr:colOff>38100</xdr:colOff>
                    <xdr:row>39</xdr:row>
                    <xdr:rowOff>38100</xdr:rowOff>
                  </from>
                  <to>
                    <xdr:col>20</xdr:col>
                    <xdr:colOff>66675</xdr:colOff>
                    <xdr:row>40</xdr:row>
                    <xdr:rowOff>47625</xdr:rowOff>
                  </to>
                </anchor>
              </controlPr>
            </control>
          </mc:Choice>
        </mc:AlternateContent>
        <mc:AlternateContent xmlns:mc="http://schemas.openxmlformats.org/markup-compatibility/2006">
          <mc:Choice Requires="x14">
            <control shapeId="16666" r:id="rId17" name="Check Box 282">
              <controlPr defaultSize="0" autoFill="0" autoLine="0" autoPict="0">
                <anchor moveWithCells="1" sizeWithCells="1">
                  <from>
                    <xdr:col>20</xdr:col>
                    <xdr:colOff>38100</xdr:colOff>
                    <xdr:row>40</xdr:row>
                    <xdr:rowOff>38100</xdr:rowOff>
                  </from>
                  <to>
                    <xdr:col>21</xdr:col>
                    <xdr:colOff>66675</xdr:colOff>
                    <xdr:row>41</xdr:row>
                    <xdr:rowOff>47625</xdr:rowOff>
                  </to>
                </anchor>
              </controlPr>
            </control>
          </mc:Choice>
        </mc:AlternateContent>
        <mc:AlternateContent xmlns:mc="http://schemas.openxmlformats.org/markup-compatibility/2006">
          <mc:Choice Requires="x14">
            <control shapeId="16667" r:id="rId18" name="Check Box 283">
              <controlPr defaultSize="0" autoFill="0" autoLine="0" autoPict="0">
                <anchor moveWithCells="1" sizeWithCells="1">
                  <from>
                    <xdr:col>14</xdr:col>
                    <xdr:colOff>38100</xdr:colOff>
                    <xdr:row>41</xdr:row>
                    <xdr:rowOff>38100</xdr:rowOff>
                  </from>
                  <to>
                    <xdr:col>15</xdr:col>
                    <xdr:colOff>66675</xdr:colOff>
                    <xdr:row>42</xdr:row>
                    <xdr:rowOff>47625</xdr:rowOff>
                  </to>
                </anchor>
              </controlPr>
            </control>
          </mc:Choice>
        </mc:AlternateContent>
        <mc:AlternateContent xmlns:mc="http://schemas.openxmlformats.org/markup-compatibility/2006">
          <mc:Choice Requires="x14">
            <control shapeId="16668" r:id="rId19" name="Check Box 284">
              <controlPr defaultSize="0" autoFill="0" autoLine="0" autoPict="0">
                <anchor moveWithCells="1" sizeWithCells="1">
                  <from>
                    <xdr:col>15</xdr:col>
                    <xdr:colOff>38100</xdr:colOff>
                    <xdr:row>42</xdr:row>
                    <xdr:rowOff>38100</xdr:rowOff>
                  </from>
                  <to>
                    <xdr:col>16</xdr:col>
                    <xdr:colOff>66675</xdr:colOff>
                    <xdr:row>43</xdr:row>
                    <xdr:rowOff>47625</xdr:rowOff>
                  </to>
                </anchor>
              </controlPr>
            </control>
          </mc:Choice>
        </mc:AlternateContent>
        <mc:AlternateContent xmlns:mc="http://schemas.openxmlformats.org/markup-compatibility/2006">
          <mc:Choice Requires="x14">
            <control shapeId="16669" r:id="rId20" name="Check Box 285">
              <controlPr defaultSize="0" autoFill="0" autoLine="0" autoPict="0">
                <anchor moveWithCells="1" sizeWithCells="1">
                  <from>
                    <xdr:col>19</xdr:col>
                    <xdr:colOff>38100</xdr:colOff>
                    <xdr:row>41</xdr:row>
                    <xdr:rowOff>38100</xdr:rowOff>
                  </from>
                  <to>
                    <xdr:col>20</xdr:col>
                    <xdr:colOff>66675</xdr:colOff>
                    <xdr:row>42</xdr:row>
                    <xdr:rowOff>47625</xdr:rowOff>
                  </to>
                </anchor>
              </controlPr>
            </control>
          </mc:Choice>
        </mc:AlternateContent>
        <mc:AlternateContent xmlns:mc="http://schemas.openxmlformats.org/markup-compatibility/2006">
          <mc:Choice Requires="x14">
            <control shapeId="16670" r:id="rId21" name="Check Box 286">
              <controlPr defaultSize="0" autoFill="0" autoLine="0" autoPict="0">
                <anchor moveWithCells="1" sizeWithCells="1">
                  <from>
                    <xdr:col>20</xdr:col>
                    <xdr:colOff>38100</xdr:colOff>
                    <xdr:row>42</xdr:row>
                    <xdr:rowOff>38100</xdr:rowOff>
                  </from>
                  <to>
                    <xdr:col>21</xdr:col>
                    <xdr:colOff>66675</xdr:colOff>
                    <xdr:row>43</xdr:row>
                    <xdr:rowOff>47625</xdr:rowOff>
                  </to>
                </anchor>
              </controlPr>
            </control>
          </mc:Choice>
        </mc:AlternateContent>
        <mc:AlternateContent xmlns:mc="http://schemas.openxmlformats.org/markup-compatibility/2006">
          <mc:Choice Requires="x14">
            <control shapeId="16671" r:id="rId22" name="Check Box 287">
              <controlPr defaultSize="0" autoFill="0" autoLine="0" autoPict="0">
                <anchor moveWithCells="1" sizeWithCells="1">
                  <from>
                    <xdr:col>14</xdr:col>
                    <xdr:colOff>38100</xdr:colOff>
                    <xdr:row>43</xdr:row>
                    <xdr:rowOff>38100</xdr:rowOff>
                  </from>
                  <to>
                    <xdr:col>15</xdr:col>
                    <xdr:colOff>66675</xdr:colOff>
                    <xdr:row>44</xdr:row>
                    <xdr:rowOff>47625</xdr:rowOff>
                  </to>
                </anchor>
              </controlPr>
            </control>
          </mc:Choice>
        </mc:AlternateContent>
        <mc:AlternateContent xmlns:mc="http://schemas.openxmlformats.org/markup-compatibility/2006">
          <mc:Choice Requires="x14">
            <control shapeId="16672" r:id="rId23" name="Check Box 288">
              <controlPr defaultSize="0" autoFill="0" autoLine="0" autoPict="0">
                <anchor moveWithCells="1" sizeWithCells="1">
                  <from>
                    <xdr:col>15</xdr:col>
                    <xdr:colOff>38100</xdr:colOff>
                    <xdr:row>44</xdr:row>
                    <xdr:rowOff>38100</xdr:rowOff>
                  </from>
                  <to>
                    <xdr:col>16</xdr:col>
                    <xdr:colOff>66675</xdr:colOff>
                    <xdr:row>45</xdr:row>
                    <xdr:rowOff>47625</xdr:rowOff>
                  </to>
                </anchor>
              </controlPr>
            </control>
          </mc:Choice>
        </mc:AlternateContent>
        <mc:AlternateContent xmlns:mc="http://schemas.openxmlformats.org/markup-compatibility/2006">
          <mc:Choice Requires="x14">
            <control shapeId="16673" r:id="rId24" name="Check Box 289">
              <controlPr defaultSize="0" autoFill="0" autoLine="0" autoPict="0">
                <anchor moveWithCells="1" sizeWithCells="1">
                  <from>
                    <xdr:col>19</xdr:col>
                    <xdr:colOff>38100</xdr:colOff>
                    <xdr:row>43</xdr:row>
                    <xdr:rowOff>38100</xdr:rowOff>
                  </from>
                  <to>
                    <xdr:col>20</xdr:col>
                    <xdr:colOff>66675</xdr:colOff>
                    <xdr:row>44</xdr:row>
                    <xdr:rowOff>47625</xdr:rowOff>
                  </to>
                </anchor>
              </controlPr>
            </control>
          </mc:Choice>
        </mc:AlternateContent>
        <mc:AlternateContent xmlns:mc="http://schemas.openxmlformats.org/markup-compatibility/2006">
          <mc:Choice Requires="x14">
            <control shapeId="16674" r:id="rId25" name="Check Box 290">
              <controlPr defaultSize="0" autoFill="0" autoLine="0" autoPict="0">
                <anchor moveWithCells="1" sizeWithCells="1">
                  <from>
                    <xdr:col>20</xdr:col>
                    <xdr:colOff>38100</xdr:colOff>
                    <xdr:row>44</xdr:row>
                    <xdr:rowOff>38100</xdr:rowOff>
                  </from>
                  <to>
                    <xdr:col>21</xdr:col>
                    <xdr:colOff>66675</xdr:colOff>
                    <xdr:row>45</xdr:row>
                    <xdr:rowOff>47625</xdr:rowOff>
                  </to>
                </anchor>
              </controlPr>
            </control>
          </mc:Choice>
        </mc:AlternateContent>
        <mc:AlternateContent xmlns:mc="http://schemas.openxmlformats.org/markup-compatibility/2006">
          <mc:Choice Requires="x14">
            <control shapeId="16675" r:id="rId26" name="Check Box 291">
              <controlPr defaultSize="0" autoFill="0" autoLine="0" autoPict="0">
                <anchor moveWithCells="1" sizeWithCells="1">
                  <from>
                    <xdr:col>14</xdr:col>
                    <xdr:colOff>38100</xdr:colOff>
                    <xdr:row>45</xdr:row>
                    <xdr:rowOff>38100</xdr:rowOff>
                  </from>
                  <to>
                    <xdr:col>15</xdr:col>
                    <xdr:colOff>66675</xdr:colOff>
                    <xdr:row>46</xdr:row>
                    <xdr:rowOff>47625</xdr:rowOff>
                  </to>
                </anchor>
              </controlPr>
            </control>
          </mc:Choice>
        </mc:AlternateContent>
        <mc:AlternateContent xmlns:mc="http://schemas.openxmlformats.org/markup-compatibility/2006">
          <mc:Choice Requires="x14">
            <control shapeId="16676" r:id="rId27" name="Check Box 292">
              <controlPr defaultSize="0" autoFill="0" autoLine="0" autoPict="0">
                <anchor moveWithCells="1" sizeWithCells="1">
                  <from>
                    <xdr:col>15</xdr:col>
                    <xdr:colOff>38100</xdr:colOff>
                    <xdr:row>46</xdr:row>
                    <xdr:rowOff>38100</xdr:rowOff>
                  </from>
                  <to>
                    <xdr:col>16</xdr:col>
                    <xdr:colOff>66675</xdr:colOff>
                    <xdr:row>47</xdr:row>
                    <xdr:rowOff>47625</xdr:rowOff>
                  </to>
                </anchor>
              </controlPr>
            </control>
          </mc:Choice>
        </mc:AlternateContent>
        <mc:AlternateContent xmlns:mc="http://schemas.openxmlformats.org/markup-compatibility/2006">
          <mc:Choice Requires="x14">
            <control shapeId="16677" r:id="rId28" name="Check Box 293">
              <controlPr defaultSize="0" autoFill="0" autoLine="0" autoPict="0">
                <anchor moveWithCells="1" sizeWithCells="1">
                  <from>
                    <xdr:col>19</xdr:col>
                    <xdr:colOff>38100</xdr:colOff>
                    <xdr:row>45</xdr:row>
                    <xdr:rowOff>38100</xdr:rowOff>
                  </from>
                  <to>
                    <xdr:col>20</xdr:col>
                    <xdr:colOff>66675</xdr:colOff>
                    <xdr:row>46</xdr:row>
                    <xdr:rowOff>47625</xdr:rowOff>
                  </to>
                </anchor>
              </controlPr>
            </control>
          </mc:Choice>
        </mc:AlternateContent>
        <mc:AlternateContent xmlns:mc="http://schemas.openxmlformats.org/markup-compatibility/2006">
          <mc:Choice Requires="x14">
            <control shapeId="16678" r:id="rId29" name="Check Box 294">
              <controlPr defaultSize="0" autoFill="0" autoLine="0" autoPict="0">
                <anchor moveWithCells="1" sizeWithCells="1">
                  <from>
                    <xdr:col>20</xdr:col>
                    <xdr:colOff>38100</xdr:colOff>
                    <xdr:row>46</xdr:row>
                    <xdr:rowOff>38100</xdr:rowOff>
                  </from>
                  <to>
                    <xdr:col>21</xdr:col>
                    <xdr:colOff>66675</xdr:colOff>
                    <xdr:row>47</xdr:row>
                    <xdr:rowOff>47625</xdr:rowOff>
                  </to>
                </anchor>
              </controlPr>
            </control>
          </mc:Choice>
        </mc:AlternateContent>
        <mc:AlternateContent xmlns:mc="http://schemas.openxmlformats.org/markup-compatibility/2006">
          <mc:Choice Requires="x14">
            <control shapeId="16679" r:id="rId30" name="Check Box 295">
              <controlPr defaultSize="0" autoFill="0" autoLine="0" autoPict="0">
                <anchor moveWithCells="1" sizeWithCells="1">
                  <from>
                    <xdr:col>14</xdr:col>
                    <xdr:colOff>38100</xdr:colOff>
                    <xdr:row>47</xdr:row>
                    <xdr:rowOff>38100</xdr:rowOff>
                  </from>
                  <to>
                    <xdr:col>15</xdr:col>
                    <xdr:colOff>66675</xdr:colOff>
                    <xdr:row>48</xdr:row>
                    <xdr:rowOff>47625</xdr:rowOff>
                  </to>
                </anchor>
              </controlPr>
            </control>
          </mc:Choice>
        </mc:AlternateContent>
        <mc:AlternateContent xmlns:mc="http://schemas.openxmlformats.org/markup-compatibility/2006">
          <mc:Choice Requires="x14">
            <control shapeId="16680" r:id="rId31" name="Check Box 296">
              <controlPr defaultSize="0" autoFill="0" autoLine="0" autoPict="0">
                <anchor moveWithCells="1" sizeWithCells="1">
                  <from>
                    <xdr:col>15</xdr:col>
                    <xdr:colOff>38100</xdr:colOff>
                    <xdr:row>48</xdr:row>
                    <xdr:rowOff>38100</xdr:rowOff>
                  </from>
                  <to>
                    <xdr:col>16</xdr:col>
                    <xdr:colOff>66675</xdr:colOff>
                    <xdr:row>49</xdr:row>
                    <xdr:rowOff>47625</xdr:rowOff>
                  </to>
                </anchor>
              </controlPr>
            </control>
          </mc:Choice>
        </mc:AlternateContent>
        <mc:AlternateContent xmlns:mc="http://schemas.openxmlformats.org/markup-compatibility/2006">
          <mc:Choice Requires="x14">
            <control shapeId="16681" r:id="rId32" name="Check Box 297">
              <controlPr defaultSize="0" autoFill="0" autoLine="0" autoPict="0">
                <anchor moveWithCells="1" sizeWithCells="1">
                  <from>
                    <xdr:col>19</xdr:col>
                    <xdr:colOff>38100</xdr:colOff>
                    <xdr:row>47</xdr:row>
                    <xdr:rowOff>38100</xdr:rowOff>
                  </from>
                  <to>
                    <xdr:col>20</xdr:col>
                    <xdr:colOff>66675</xdr:colOff>
                    <xdr:row>48</xdr:row>
                    <xdr:rowOff>47625</xdr:rowOff>
                  </to>
                </anchor>
              </controlPr>
            </control>
          </mc:Choice>
        </mc:AlternateContent>
        <mc:AlternateContent xmlns:mc="http://schemas.openxmlformats.org/markup-compatibility/2006">
          <mc:Choice Requires="x14">
            <control shapeId="16682" r:id="rId33" name="Check Box 298">
              <controlPr defaultSize="0" autoFill="0" autoLine="0" autoPict="0">
                <anchor moveWithCells="1" sizeWithCells="1">
                  <from>
                    <xdr:col>20</xdr:col>
                    <xdr:colOff>38100</xdr:colOff>
                    <xdr:row>48</xdr:row>
                    <xdr:rowOff>38100</xdr:rowOff>
                  </from>
                  <to>
                    <xdr:col>21</xdr:col>
                    <xdr:colOff>66675</xdr:colOff>
                    <xdr:row>49</xdr:row>
                    <xdr:rowOff>47625</xdr:rowOff>
                  </to>
                </anchor>
              </controlPr>
            </control>
          </mc:Choice>
        </mc:AlternateContent>
        <mc:AlternateContent xmlns:mc="http://schemas.openxmlformats.org/markup-compatibility/2006">
          <mc:Choice Requires="x14">
            <control shapeId="16683" r:id="rId34" name="Check Box 299">
              <controlPr defaultSize="0" autoFill="0" autoLine="0" autoPict="0">
                <anchor moveWithCells="1" sizeWithCells="1">
                  <from>
                    <xdr:col>14</xdr:col>
                    <xdr:colOff>38100</xdr:colOff>
                    <xdr:row>49</xdr:row>
                    <xdr:rowOff>38100</xdr:rowOff>
                  </from>
                  <to>
                    <xdr:col>15</xdr:col>
                    <xdr:colOff>66675</xdr:colOff>
                    <xdr:row>50</xdr:row>
                    <xdr:rowOff>47625</xdr:rowOff>
                  </to>
                </anchor>
              </controlPr>
            </control>
          </mc:Choice>
        </mc:AlternateContent>
        <mc:AlternateContent xmlns:mc="http://schemas.openxmlformats.org/markup-compatibility/2006">
          <mc:Choice Requires="x14">
            <control shapeId="16684" r:id="rId35" name="Check Box 300">
              <controlPr defaultSize="0" autoFill="0" autoLine="0" autoPict="0">
                <anchor moveWithCells="1" sizeWithCells="1">
                  <from>
                    <xdr:col>19</xdr:col>
                    <xdr:colOff>38100</xdr:colOff>
                    <xdr:row>49</xdr:row>
                    <xdr:rowOff>38100</xdr:rowOff>
                  </from>
                  <to>
                    <xdr:col>20</xdr:col>
                    <xdr:colOff>66675</xdr:colOff>
                    <xdr:row>50</xdr:row>
                    <xdr:rowOff>47625</xdr:rowOff>
                  </to>
                </anchor>
              </controlPr>
            </control>
          </mc:Choice>
        </mc:AlternateContent>
        <mc:AlternateContent xmlns:mc="http://schemas.openxmlformats.org/markup-compatibility/2006">
          <mc:Choice Requires="x14">
            <control shapeId="16685" r:id="rId36" name="Check Box 301">
              <controlPr defaultSize="0" autoFill="0" autoLine="0" autoPict="0">
                <anchor moveWithCells="1" sizeWithCells="1">
                  <from>
                    <xdr:col>15</xdr:col>
                    <xdr:colOff>19050</xdr:colOff>
                    <xdr:row>56</xdr:row>
                    <xdr:rowOff>476250</xdr:rowOff>
                  </from>
                  <to>
                    <xdr:col>16</xdr:col>
                    <xdr:colOff>47625</xdr:colOff>
                    <xdr:row>57</xdr:row>
                    <xdr:rowOff>485775</xdr:rowOff>
                  </to>
                </anchor>
              </controlPr>
            </control>
          </mc:Choice>
        </mc:AlternateContent>
        <mc:AlternateContent xmlns:mc="http://schemas.openxmlformats.org/markup-compatibility/2006">
          <mc:Choice Requires="x14">
            <control shapeId="16686" r:id="rId37" name="Check Box 302">
              <controlPr defaultSize="0" autoFill="0" autoLine="0" autoPict="0">
                <anchor moveWithCells="1" sizeWithCells="1">
                  <from>
                    <xdr:col>20</xdr:col>
                    <xdr:colOff>28575</xdr:colOff>
                    <xdr:row>56</xdr:row>
                    <xdr:rowOff>476250</xdr:rowOff>
                  </from>
                  <to>
                    <xdr:col>21</xdr:col>
                    <xdr:colOff>76200</xdr:colOff>
                    <xdr:row>57</xdr:row>
                    <xdr:rowOff>485775</xdr:rowOff>
                  </to>
                </anchor>
              </controlPr>
            </control>
          </mc:Choice>
        </mc:AlternateContent>
        <mc:AlternateContent xmlns:mc="http://schemas.openxmlformats.org/markup-compatibility/2006">
          <mc:Choice Requires="x14">
            <control shapeId="16687" r:id="rId38" name="Check Box 303">
              <controlPr defaultSize="0" autoFill="0" autoLine="0" autoPict="0">
                <anchor moveWithCells="1" sizeWithCells="1">
                  <from>
                    <xdr:col>14</xdr:col>
                    <xdr:colOff>38100</xdr:colOff>
                    <xdr:row>52</xdr:row>
                    <xdr:rowOff>38100</xdr:rowOff>
                  </from>
                  <to>
                    <xdr:col>15</xdr:col>
                    <xdr:colOff>66675</xdr:colOff>
                    <xdr:row>53</xdr:row>
                    <xdr:rowOff>47625</xdr:rowOff>
                  </to>
                </anchor>
              </controlPr>
            </control>
          </mc:Choice>
        </mc:AlternateContent>
        <mc:AlternateContent xmlns:mc="http://schemas.openxmlformats.org/markup-compatibility/2006">
          <mc:Choice Requires="x14">
            <control shapeId="16688" r:id="rId39" name="Check Box 304">
              <controlPr defaultSize="0" autoFill="0" autoLine="0" autoPict="0">
                <anchor moveWithCells="1" sizeWithCells="1">
                  <from>
                    <xdr:col>15</xdr:col>
                    <xdr:colOff>38100</xdr:colOff>
                    <xdr:row>53</xdr:row>
                    <xdr:rowOff>38100</xdr:rowOff>
                  </from>
                  <to>
                    <xdr:col>16</xdr:col>
                    <xdr:colOff>66675</xdr:colOff>
                    <xdr:row>54</xdr:row>
                    <xdr:rowOff>47625</xdr:rowOff>
                  </to>
                </anchor>
              </controlPr>
            </control>
          </mc:Choice>
        </mc:AlternateContent>
        <mc:AlternateContent xmlns:mc="http://schemas.openxmlformats.org/markup-compatibility/2006">
          <mc:Choice Requires="x14">
            <control shapeId="16689" r:id="rId40" name="Check Box 305">
              <controlPr defaultSize="0" autoFill="0" autoLine="0" autoPict="0">
                <anchor moveWithCells="1" sizeWithCells="1">
                  <from>
                    <xdr:col>19</xdr:col>
                    <xdr:colOff>38100</xdr:colOff>
                    <xdr:row>52</xdr:row>
                    <xdr:rowOff>38100</xdr:rowOff>
                  </from>
                  <to>
                    <xdr:col>20</xdr:col>
                    <xdr:colOff>66675</xdr:colOff>
                    <xdr:row>53</xdr:row>
                    <xdr:rowOff>47625</xdr:rowOff>
                  </to>
                </anchor>
              </controlPr>
            </control>
          </mc:Choice>
        </mc:AlternateContent>
        <mc:AlternateContent xmlns:mc="http://schemas.openxmlformats.org/markup-compatibility/2006">
          <mc:Choice Requires="x14">
            <control shapeId="16690" r:id="rId41" name="Check Box 306">
              <controlPr defaultSize="0" autoFill="0" autoLine="0" autoPict="0">
                <anchor moveWithCells="1" sizeWithCells="1">
                  <from>
                    <xdr:col>20</xdr:col>
                    <xdr:colOff>38100</xdr:colOff>
                    <xdr:row>53</xdr:row>
                    <xdr:rowOff>38100</xdr:rowOff>
                  </from>
                  <to>
                    <xdr:col>21</xdr:col>
                    <xdr:colOff>66675</xdr:colOff>
                    <xdr:row>54</xdr:row>
                    <xdr:rowOff>47625</xdr:rowOff>
                  </to>
                </anchor>
              </controlPr>
            </control>
          </mc:Choice>
        </mc:AlternateContent>
        <mc:AlternateContent xmlns:mc="http://schemas.openxmlformats.org/markup-compatibility/2006">
          <mc:Choice Requires="x14">
            <control shapeId="16691" r:id="rId42" name="Check Box 307">
              <controlPr defaultSize="0" autoFill="0" autoLine="0" autoPict="0">
                <anchor moveWithCells="1" sizeWithCells="1">
                  <from>
                    <xdr:col>14</xdr:col>
                    <xdr:colOff>38100</xdr:colOff>
                    <xdr:row>54</xdr:row>
                    <xdr:rowOff>38100</xdr:rowOff>
                  </from>
                  <to>
                    <xdr:col>15</xdr:col>
                    <xdr:colOff>66675</xdr:colOff>
                    <xdr:row>55</xdr:row>
                    <xdr:rowOff>47625</xdr:rowOff>
                  </to>
                </anchor>
              </controlPr>
            </control>
          </mc:Choice>
        </mc:AlternateContent>
        <mc:AlternateContent xmlns:mc="http://schemas.openxmlformats.org/markup-compatibility/2006">
          <mc:Choice Requires="x14">
            <control shapeId="16692" r:id="rId43" name="Check Box 308">
              <controlPr defaultSize="0" autoFill="0" autoLine="0" autoPict="0">
                <anchor moveWithCells="1" sizeWithCells="1">
                  <from>
                    <xdr:col>15</xdr:col>
                    <xdr:colOff>38100</xdr:colOff>
                    <xdr:row>55</xdr:row>
                    <xdr:rowOff>38100</xdr:rowOff>
                  </from>
                  <to>
                    <xdr:col>16</xdr:col>
                    <xdr:colOff>66675</xdr:colOff>
                    <xdr:row>56</xdr:row>
                    <xdr:rowOff>47625</xdr:rowOff>
                  </to>
                </anchor>
              </controlPr>
            </control>
          </mc:Choice>
        </mc:AlternateContent>
        <mc:AlternateContent xmlns:mc="http://schemas.openxmlformats.org/markup-compatibility/2006">
          <mc:Choice Requires="x14">
            <control shapeId="16693" r:id="rId44" name="Check Box 309">
              <controlPr defaultSize="0" autoFill="0" autoLine="0" autoPict="0">
                <anchor moveWithCells="1" sizeWithCells="1">
                  <from>
                    <xdr:col>19</xdr:col>
                    <xdr:colOff>38100</xdr:colOff>
                    <xdr:row>54</xdr:row>
                    <xdr:rowOff>38100</xdr:rowOff>
                  </from>
                  <to>
                    <xdr:col>20</xdr:col>
                    <xdr:colOff>66675</xdr:colOff>
                    <xdr:row>55</xdr:row>
                    <xdr:rowOff>47625</xdr:rowOff>
                  </to>
                </anchor>
              </controlPr>
            </control>
          </mc:Choice>
        </mc:AlternateContent>
        <mc:AlternateContent xmlns:mc="http://schemas.openxmlformats.org/markup-compatibility/2006">
          <mc:Choice Requires="x14">
            <control shapeId="16694" r:id="rId45" name="Check Box 310">
              <controlPr defaultSize="0" autoFill="0" autoLine="0" autoPict="0">
                <anchor moveWithCells="1" sizeWithCells="1">
                  <from>
                    <xdr:col>20</xdr:col>
                    <xdr:colOff>38100</xdr:colOff>
                    <xdr:row>55</xdr:row>
                    <xdr:rowOff>38100</xdr:rowOff>
                  </from>
                  <to>
                    <xdr:col>21</xdr:col>
                    <xdr:colOff>66675</xdr:colOff>
                    <xdr:row>56</xdr:row>
                    <xdr:rowOff>47625</xdr:rowOff>
                  </to>
                </anchor>
              </controlPr>
            </control>
          </mc:Choice>
        </mc:AlternateContent>
        <mc:AlternateContent xmlns:mc="http://schemas.openxmlformats.org/markup-compatibility/2006">
          <mc:Choice Requires="x14">
            <control shapeId="16695" r:id="rId46" name="Check Box 311">
              <controlPr defaultSize="0" autoFill="0" autoLine="0" autoPict="0">
                <anchor moveWithCells="1" sizeWithCells="1">
                  <from>
                    <xdr:col>14</xdr:col>
                    <xdr:colOff>38100</xdr:colOff>
                    <xdr:row>56</xdr:row>
                    <xdr:rowOff>38100</xdr:rowOff>
                  </from>
                  <to>
                    <xdr:col>15</xdr:col>
                    <xdr:colOff>66675</xdr:colOff>
                    <xdr:row>57</xdr:row>
                    <xdr:rowOff>47625</xdr:rowOff>
                  </to>
                </anchor>
              </controlPr>
            </control>
          </mc:Choice>
        </mc:AlternateContent>
        <mc:AlternateContent xmlns:mc="http://schemas.openxmlformats.org/markup-compatibility/2006">
          <mc:Choice Requires="x14">
            <control shapeId="16696" r:id="rId47" name="Check Box 312">
              <controlPr defaultSize="0" autoFill="0" autoLine="0" autoPict="0">
                <anchor moveWithCells="1" sizeWithCells="1">
                  <from>
                    <xdr:col>19</xdr:col>
                    <xdr:colOff>38100</xdr:colOff>
                    <xdr:row>56</xdr:row>
                    <xdr:rowOff>38100</xdr:rowOff>
                  </from>
                  <to>
                    <xdr:col>20</xdr:col>
                    <xdr:colOff>66675</xdr:colOff>
                    <xdr:row>57</xdr:row>
                    <xdr:rowOff>47625</xdr:rowOff>
                  </to>
                </anchor>
              </controlPr>
            </control>
          </mc:Choice>
        </mc:AlternateContent>
        <mc:AlternateContent xmlns:mc="http://schemas.openxmlformats.org/markup-compatibility/2006">
          <mc:Choice Requires="x14">
            <control shapeId="16697" r:id="rId48" name="Check Box 313">
              <controlPr defaultSize="0" autoFill="0" autoLine="0" autoPict="0">
                <anchor moveWithCells="1" sizeWithCells="1">
                  <from>
                    <xdr:col>14</xdr:col>
                    <xdr:colOff>38100</xdr:colOff>
                    <xdr:row>59</xdr:row>
                    <xdr:rowOff>38100</xdr:rowOff>
                  </from>
                  <to>
                    <xdr:col>15</xdr:col>
                    <xdr:colOff>66675</xdr:colOff>
                    <xdr:row>60</xdr:row>
                    <xdr:rowOff>47625</xdr:rowOff>
                  </to>
                </anchor>
              </controlPr>
            </control>
          </mc:Choice>
        </mc:AlternateContent>
        <mc:AlternateContent xmlns:mc="http://schemas.openxmlformats.org/markup-compatibility/2006">
          <mc:Choice Requires="x14">
            <control shapeId="16698" r:id="rId49" name="Check Box 314">
              <controlPr defaultSize="0" autoFill="0" autoLine="0" autoPict="0">
                <anchor moveWithCells="1" sizeWithCells="1">
                  <from>
                    <xdr:col>15</xdr:col>
                    <xdr:colOff>38100</xdr:colOff>
                    <xdr:row>60</xdr:row>
                    <xdr:rowOff>38100</xdr:rowOff>
                  </from>
                  <to>
                    <xdr:col>16</xdr:col>
                    <xdr:colOff>66675</xdr:colOff>
                    <xdr:row>61</xdr:row>
                    <xdr:rowOff>47625</xdr:rowOff>
                  </to>
                </anchor>
              </controlPr>
            </control>
          </mc:Choice>
        </mc:AlternateContent>
        <mc:AlternateContent xmlns:mc="http://schemas.openxmlformats.org/markup-compatibility/2006">
          <mc:Choice Requires="x14">
            <control shapeId="16699" r:id="rId50" name="Check Box 315">
              <controlPr defaultSize="0" autoFill="0" autoLine="0" autoPict="0">
                <anchor moveWithCells="1" sizeWithCells="1">
                  <from>
                    <xdr:col>19</xdr:col>
                    <xdr:colOff>38100</xdr:colOff>
                    <xdr:row>59</xdr:row>
                    <xdr:rowOff>38100</xdr:rowOff>
                  </from>
                  <to>
                    <xdr:col>20</xdr:col>
                    <xdr:colOff>66675</xdr:colOff>
                    <xdr:row>60</xdr:row>
                    <xdr:rowOff>47625</xdr:rowOff>
                  </to>
                </anchor>
              </controlPr>
            </control>
          </mc:Choice>
        </mc:AlternateContent>
        <mc:AlternateContent xmlns:mc="http://schemas.openxmlformats.org/markup-compatibility/2006">
          <mc:Choice Requires="x14">
            <control shapeId="16700" r:id="rId51" name="Check Box 316">
              <controlPr defaultSize="0" autoFill="0" autoLine="0" autoPict="0">
                <anchor moveWithCells="1" sizeWithCells="1">
                  <from>
                    <xdr:col>20</xdr:col>
                    <xdr:colOff>38100</xdr:colOff>
                    <xdr:row>60</xdr:row>
                    <xdr:rowOff>38100</xdr:rowOff>
                  </from>
                  <to>
                    <xdr:col>21</xdr:col>
                    <xdr:colOff>66675</xdr:colOff>
                    <xdr:row>61</xdr:row>
                    <xdr:rowOff>47625</xdr:rowOff>
                  </to>
                </anchor>
              </controlPr>
            </control>
          </mc:Choice>
        </mc:AlternateContent>
        <mc:AlternateContent xmlns:mc="http://schemas.openxmlformats.org/markup-compatibility/2006">
          <mc:Choice Requires="x14">
            <control shapeId="16701" r:id="rId52" name="Check Box 317">
              <controlPr defaultSize="0" autoFill="0" autoLine="0" autoPict="0">
                <anchor moveWithCells="1" sizeWithCells="1">
                  <from>
                    <xdr:col>14</xdr:col>
                    <xdr:colOff>38100</xdr:colOff>
                    <xdr:row>61</xdr:row>
                    <xdr:rowOff>38100</xdr:rowOff>
                  </from>
                  <to>
                    <xdr:col>15</xdr:col>
                    <xdr:colOff>66675</xdr:colOff>
                    <xdr:row>62</xdr:row>
                    <xdr:rowOff>47625</xdr:rowOff>
                  </to>
                </anchor>
              </controlPr>
            </control>
          </mc:Choice>
        </mc:AlternateContent>
        <mc:AlternateContent xmlns:mc="http://schemas.openxmlformats.org/markup-compatibility/2006">
          <mc:Choice Requires="x14">
            <control shapeId="16702" r:id="rId53" name="Check Box 318">
              <controlPr defaultSize="0" autoFill="0" autoLine="0" autoPict="0">
                <anchor moveWithCells="1" sizeWithCells="1">
                  <from>
                    <xdr:col>15</xdr:col>
                    <xdr:colOff>38100</xdr:colOff>
                    <xdr:row>62</xdr:row>
                    <xdr:rowOff>38100</xdr:rowOff>
                  </from>
                  <to>
                    <xdr:col>16</xdr:col>
                    <xdr:colOff>66675</xdr:colOff>
                    <xdr:row>63</xdr:row>
                    <xdr:rowOff>47625</xdr:rowOff>
                  </to>
                </anchor>
              </controlPr>
            </control>
          </mc:Choice>
        </mc:AlternateContent>
        <mc:AlternateContent xmlns:mc="http://schemas.openxmlformats.org/markup-compatibility/2006">
          <mc:Choice Requires="x14">
            <control shapeId="16703" r:id="rId54" name="Check Box 319">
              <controlPr defaultSize="0" autoFill="0" autoLine="0" autoPict="0">
                <anchor moveWithCells="1" sizeWithCells="1">
                  <from>
                    <xdr:col>19</xdr:col>
                    <xdr:colOff>38100</xdr:colOff>
                    <xdr:row>61</xdr:row>
                    <xdr:rowOff>38100</xdr:rowOff>
                  </from>
                  <to>
                    <xdr:col>20</xdr:col>
                    <xdr:colOff>66675</xdr:colOff>
                    <xdr:row>62</xdr:row>
                    <xdr:rowOff>47625</xdr:rowOff>
                  </to>
                </anchor>
              </controlPr>
            </control>
          </mc:Choice>
        </mc:AlternateContent>
        <mc:AlternateContent xmlns:mc="http://schemas.openxmlformats.org/markup-compatibility/2006">
          <mc:Choice Requires="x14">
            <control shapeId="16704" r:id="rId55" name="Check Box 320">
              <controlPr defaultSize="0" autoFill="0" autoLine="0" autoPict="0">
                <anchor moveWithCells="1" sizeWithCells="1">
                  <from>
                    <xdr:col>20</xdr:col>
                    <xdr:colOff>38100</xdr:colOff>
                    <xdr:row>62</xdr:row>
                    <xdr:rowOff>38100</xdr:rowOff>
                  </from>
                  <to>
                    <xdr:col>21</xdr:col>
                    <xdr:colOff>66675</xdr:colOff>
                    <xdr:row>63</xdr:row>
                    <xdr:rowOff>47625</xdr:rowOff>
                  </to>
                </anchor>
              </controlPr>
            </control>
          </mc:Choice>
        </mc:AlternateContent>
        <mc:AlternateContent xmlns:mc="http://schemas.openxmlformats.org/markup-compatibility/2006">
          <mc:Choice Requires="x14">
            <control shapeId="16705" r:id="rId56" name="Check Box 321">
              <controlPr defaultSize="0" autoFill="0" autoLine="0" autoPict="0">
                <anchor moveWithCells="1" sizeWithCells="1">
                  <from>
                    <xdr:col>14</xdr:col>
                    <xdr:colOff>38100</xdr:colOff>
                    <xdr:row>63</xdr:row>
                    <xdr:rowOff>38100</xdr:rowOff>
                  </from>
                  <to>
                    <xdr:col>15</xdr:col>
                    <xdr:colOff>66675</xdr:colOff>
                    <xdr:row>64</xdr:row>
                    <xdr:rowOff>47625</xdr:rowOff>
                  </to>
                </anchor>
              </controlPr>
            </control>
          </mc:Choice>
        </mc:AlternateContent>
        <mc:AlternateContent xmlns:mc="http://schemas.openxmlformats.org/markup-compatibility/2006">
          <mc:Choice Requires="x14">
            <control shapeId="16706" r:id="rId57" name="Check Box 322">
              <controlPr defaultSize="0" autoFill="0" autoLine="0" autoPict="0">
                <anchor moveWithCells="1" sizeWithCells="1">
                  <from>
                    <xdr:col>15</xdr:col>
                    <xdr:colOff>38100</xdr:colOff>
                    <xdr:row>64</xdr:row>
                    <xdr:rowOff>38100</xdr:rowOff>
                  </from>
                  <to>
                    <xdr:col>16</xdr:col>
                    <xdr:colOff>66675</xdr:colOff>
                    <xdr:row>65</xdr:row>
                    <xdr:rowOff>47625</xdr:rowOff>
                  </to>
                </anchor>
              </controlPr>
            </control>
          </mc:Choice>
        </mc:AlternateContent>
        <mc:AlternateContent xmlns:mc="http://schemas.openxmlformats.org/markup-compatibility/2006">
          <mc:Choice Requires="x14">
            <control shapeId="16707" r:id="rId58" name="Check Box 323">
              <controlPr defaultSize="0" autoFill="0" autoLine="0" autoPict="0">
                <anchor moveWithCells="1" sizeWithCells="1">
                  <from>
                    <xdr:col>19</xdr:col>
                    <xdr:colOff>38100</xdr:colOff>
                    <xdr:row>63</xdr:row>
                    <xdr:rowOff>38100</xdr:rowOff>
                  </from>
                  <to>
                    <xdr:col>20</xdr:col>
                    <xdr:colOff>66675</xdr:colOff>
                    <xdr:row>64</xdr:row>
                    <xdr:rowOff>47625</xdr:rowOff>
                  </to>
                </anchor>
              </controlPr>
            </control>
          </mc:Choice>
        </mc:AlternateContent>
        <mc:AlternateContent xmlns:mc="http://schemas.openxmlformats.org/markup-compatibility/2006">
          <mc:Choice Requires="x14">
            <control shapeId="16708" r:id="rId59" name="Check Box 324">
              <controlPr defaultSize="0" autoFill="0" autoLine="0" autoPict="0">
                <anchor moveWithCells="1" sizeWithCells="1">
                  <from>
                    <xdr:col>20</xdr:col>
                    <xdr:colOff>38100</xdr:colOff>
                    <xdr:row>64</xdr:row>
                    <xdr:rowOff>38100</xdr:rowOff>
                  </from>
                  <to>
                    <xdr:col>21</xdr:col>
                    <xdr:colOff>66675</xdr:colOff>
                    <xdr:row>65</xdr:row>
                    <xdr:rowOff>47625</xdr:rowOff>
                  </to>
                </anchor>
              </controlPr>
            </control>
          </mc:Choice>
        </mc:AlternateContent>
        <mc:AlternateContent xmlns:mc="http://schemas.openxmlformats.org/markup-compatibility/2006">
          <mc:Choice Requires="x14">
            <control shapeId="16709" r:id="rId60" name="Check Box 325">
              <controlPr defaultSize="0" autoFill="0" autoLine="0" autoPict="0">
                <anchor moveWithCells="1" sizeWithCells="1">
                  <from>
                    <xdr:col>14</xdr:col>
                    <xdr:colOff>38100</xdr:colOff>
                    <xdr:row>65</xdr:row>
                    <xdr:rowOff>38100</xdr:rowOff>
                  </from>
                  <to>
                    <xdr:col>15</xdr:col>
                    <xdr:colOff>66675</xdr:colOff>
                    <xdr:row>66</xdr:row>
                    <xdr:rowOff>47625</xdr:rowOff>
                  </to>
                </anchor>
              </controlPr>
            </control>
          </mc:Choice>
        </mc:AlternateContent>
        <mc:AlternateContent xmlns:mc="http://schemas.openxmlformats.org/markup-compatibility/2006">
          <mc:Choice Requires="x14">
            <control shapeId="16710" r:id="rId61" name="Check Box 326">
              <controlPr defaultSize="0" autoFill="0" autoLine="0" autoPict="0">
                <anchor moveWithCells="1" sizeWithCells="1">
                  <from>
                    <xdr:col>15</xdr:col>
                    <xdr:colOff>38100</xdr:colOff>
                    <xdr:row>66</xdr:row>
                    <xdr:rowOff>38100</xdr:rowOff>
                  </from>
                  <to>
                    <xdr:col>16</xdr:col>
                    <xdr:colOff>66675</xdr:colOff>
                    <xdr:row>67</xdr:row>
                    <xdr:rowOff>47625</xdr:rowOff>
                  </to>
                </anchor>
              </controlPr>
            </control>
          </mc:Choice>
        </mc:AlternateContent>
        <mc:AlternateContent xmlns:mc="http://schemas.openxmlformats.org/markup-compatibility/2006">
          <mc:Choice Requires="x14">
            <control shapeId="16711" r:id="rId62" name="Check Box 327">
              <controlPr defaultSize="0" autoFill="0" autoLine="0" autoPict="0">
                <anchor moveWithCells="1" sizeWithCells="1">
                  <from>
                    <xdr:col>19</xdr:col>
                    <xdr:colOff>38100</xdr:colOff>
                    <xdr:row>65</xdr:row>
                    <xdr:rowOff>38100</xdr:rowOff>
                  </from>
                  <to>
                    <xdr:col>20</xdr:col>
                    <xdr:colOff>66675</xdr:colOff>
                    <xdr:row>66</xdr:row>
                    <xdr:rowOff>47625</xdr:rowOff>
                  </to>
                </anchor>
              </controlPr>
            </control>
          </mc:Choice>
        </mc:AlternateContent>
        <mc:AlternateContent xmlns:mc="http://schemas.openxmlformats.org/markup-compatibility/2006">
          <mc:Choice Requires="x14">
            <control shapeId="16712" r:id="rId63" name="Check Box 328">
              <controlPr defaultSize="0" autoFill="0" autoLine="0" autoPict="0">
                <anchor moveWithCells="1" sizeWithCells="1">
                  <from>
                    <xdr:col>20</xdr:col>
                    <xdr:colOff>38100</xdr:colOff>
                    <xdr:row>66</xdr:row>
                    <xdr:rowOff>38100</xdr:rowOff>
                  </from>
                  <to>
                    <xdr:col>21</xdr:col>
                    <xdr:colOff>66675</xdr:colOff>
                    <xdr:row>67</xdr:row>
                    <xdr:rowOff>47625</xdr:rowOff>
                  </to>
                </anchor>
              </controlPr>
            </control>
          </mc:Choice>
        </mc:AlternateContent>
        <mc:AlternateContent xmlns:mc="http://schemas.openxmlformats.org/markup-compatibility/2006">
          <mc:Choice Requires="x14">
            <control shapeId="16713" r:id="rId64" name="Check Box 329">
              <controlPr defaultSize="0" autoFill="0" autoLine="0" autoPict="0">
                <anchor moveWithCells="1" sizeWithCells="1">
                  <from>
                    <xdr:col>14</xdr:col>
                    <xdr:colOff>38100</xdr:colOff>
                    <xdr:row>67</xdr:row>
                    <xdr:rowOff>38100</xdr:rowOff>
                  </from>
                  <to>
                    <xdr:col>15</xdr:col>
                    <xdr:colOff>66675</xdr:colOff>
                    <xdr:row>68</xdr:row>
                    <xdr:rowOff>47625</xdr:rowOff>
                  </to>
                </anchor>
              </controlPr>
            </control>
          </mc:Choice>
        </mc:AlternateContent>
        <mc:AlternateContent xmlns:mc="http://schemas.openxmlformats.org/markup-compatibility/2006">
          <mc:Choice Requires="x14">
            <control shapeId="16714" r:id="rId65" name="Check Box 330">
              <controlPr defaultSize="0" autoFill="0" autoLine="0" autoPict="0">
                <anchor moveWithCells="1" sizeWithCells="1">
                  <from>
                    <xdr:col>15</xdr:col>
                    <xdr:colOff>38100</xdr:colOff>
                    <xdr:row>68</xdr:row>
                    <xdr:rowOff>38100</xdr:rowOff>
                  </from>
                  <to>
                    <xdr:col>16</xdr:col>
                    <xdr:colOff>66675</xdr:colOff>
                    <xdr:row>69</xdr:row>
                    <xdr:rowOff>47625</xdr:rowOff>
                  </to>
                </anchor>
              </controlPr>
            </control>
          </mc:Choice>
        </mc:AlternateContent>
        <mc:AlternateContent xmlns:mc="http://schemas.openxmlformats.org/markup-compatibility/2006">
          <mc:Choice Requires="x14">
            <control shapeId="16715" r:id="rId66" name="Check Box 331">
              <controlPr defaultSize="0" autoFill="0" autoLine="0" autoPict="0">
                <anchor moveWithCells="1" sizeWithCells="1">
                  <from>
                    <xdr:col>19</xdr:col>
                    <xdr:colOff>38100</xdr:colOff>
                    <xdr:row>67</xdr:row>
                    <xdr:rowOff>38100</xdr:rowOff>
                  </from>
                  <to>
                    <xdr:col>20</xdr:col>
                    <xdr:colOff>66675</xdr:colOff>
                    <xdr:row>68</xdr:row>
                    <xdr:rowOff>47625</xdr:rowOff>
                  </to>
                </anchor>
              </controlPr>
            </control>
          </mc:Choice>
        </mc:AlternateContent>
        <mc:AlternateContent xmlns:mc="http://schemas.openxmlformats.org/markup-compatibility/2006">
          <mc:Choice Requires="x14">
            <control shapeId="16716" r:id="rId67" name="Check Box 332">
              <controlPr defaultSize="0" autoFill="0" autoLine="0" autoPict="0">
                <anchor moveWithCells="1" sizeWithCells="1">
                  <from>
                    <xdr:col>20</xdr:col>
                    <xdr:colOff>38100</xdr:colOff>
                    <xdr:row>68</xdr:row>
                    <xdr:rowOff>38100</xdr:rowOff>
                  </from>
                  <to>
                    <xdr:col>21</xdr:col>
                    <xdr:colOff>66675</xdr:colOff>
                    <xdr:row>69</xdr:row>
                    <xdr:rowOff>47625</xdr:rowOff>
                  </to>
                </anchor>
              </controlPr>
            </control>
          </mc:Choice>
        </mc:AlternateContent>
        <mc:AlternateContent xmlns:mc="http://schemas.openxmlformats.org/markup-compatibility/2006">
          <mc:Choice Requires="x14">
            <control shapeId="16717" r:id="rId68" name="Check Box 333">
              <controlPr defaultSize="0" autoFill="0" autoLine="0" autoPict="0">
                <anchor moveWithCells="1" sizeWithCells="1">
                  <from>
                    <xdr:col>14</xdr:col>
                    <xdr:colOff>38100</xdr:colOff>
                    <xdr:row>69</xdr:row>
                    <xdr:rowOff>38100</xdr:rowOff>
                  </from>
                  <to>
                    <xdr:col>15</xdr:col>
                    <xdr:colOff>66675</xdr:colOff>
                    <xdr:row>70</xdr:row>
                    <xdr:rowOff>47625</xdr:rowOff>
                  </to>
                </anchor>
              </controlPr>
            </control>
          </mc:Choice>
        </mc:AlternateContent>
        <mc:AlternateContent xmlns:mc="http://schemas.openxmlformats.org/markup-compatibility/2006">
          <mc:Choice Requires="x14">
            <control shapeId="16718" r:id="rId69" name="Check Box 334">
              <controlPr defaultSize="0" autoFill="0" autoLine="0" autoPict="0">
                <anchor moveWithCells="1" sizeWithCells="1">
                  <from>
                    <xdr:col>15</xdr:col>
                    <xdr:colOff>38100</xdr:colOff>
                    <xdr:row>70</xdr:row>
                    <xdr:rowOff>38100</xdr:rowOff>
                  </from>
                  <to>
                    <xdr:col>16</xdr:col>
                    <xdr:colOff>66675</xdr:colOff>
                    <xdr:row>71</xdr:row>
                    <xdr:rowOff>47625</xdr:rowOff>
                  </to>
                </anchor>
              </controlPr>
            </control>
          </mc:Choice>
        </mc:AlternateContent>
        <mc:AlternateContent xmlns:mc="http://schemas.openxmlformats.org/markup-compatibility/2006">
          <mc:Choice Requires="x14">
            <control shapeId="16719" r:id="rId70" name="Check Box 335">
              <controlPr defaultSize="0" autoFill="0" autoLine="0" autoPict="0">
                <anchor moveWithCells="1" sizeWithCells="1">
                  <from>
                    <xdr:col>19</xdr:col>
                    <xdr:colOff>38100</xdr:colOff>
                    <xdr:row>69</xdr:row>
                    <xdr:rowOff>38100</xdr:rowOff>
                  </from>
                  <to>
                    <xdr:col>20</xdr:col>
                    <xdr:colOff>66675</xdr:colOff>
                    <xdr:row>70</xdr:row>
                    <xdr:rowOff>47625</xdr:rowOff>
                  </to>
                </anchor>
              </controlPr>
            </control>
          </mc:Choice>
        </mc:AlternateContent>
        <mc:AlternateContent xmlns:mc="http://schemas.openxmlformats.org/markup-compatibility/2006">
          <mc:Choice Requires="x14">
            <control shapeId="16720" r:id="rId71" name="Check Box 336">
              <controlPr defaultSize="0" autoFill="0" autoLine="0" autoPict="0">
                <anchor moveWithCells="1" sizeWithCells="1">
                  <from>
                    <xdr:col>20</xdr:col>
                    <xdr:colOff>38100</xdr:colOff>
                    <xdr:row>70</xdr:row>
                    <xdr:rowOff>38100</xdr:rowOff>
                  </from>
                  <to>
                    <xdr:col>21</xdr:col>
                    <xdr:colOff>66675</xdr:colOff>
                    <xdr:row>71</xdr:row>
                    <xdr:rowOff>47625</xdr:rowOff>
                  </to>
                </anchor>
              </controlPr>
            </control>
          </mc:Choice>
        </mc:AlternateContent>
        <mc:AlternateContent xmlns:mc="http://schemas.openxmlformats.org/markup-compatibility/2006">
          <mc:Choice Requires="x14">
            <control shapeId="16721" r:id="rId72" name="Check Box 337">
              <controlPr defaultSize="0" autoFill="0" autoLine="0" autoPict="0">
                <anchor moveWithCells="1" sizeWithCells="1">
                  <from>
                    <xdr:col>14</xdr:col>
                    <xdr:colOff>38100</xdr:colOff>
                    <xdr:row>71</xdr:row>
                    <xdr:rowOff>38100</xdr:rowOff>
                  </from>
                  <to>
                    <xdr:col>15</xdr:col>
                    <xdr:colOff>66675</xdr:colOff>
                    <xdr:row>72</xdr:row>
                    <xdr:rowOff>47625</xdr:rowOff>
                  </to>
                </anchor>
              </controlPr>
            </control>
          </mc:Choice>
        </mc:AlternateContent>
        <mc:AlternateContent xmlns:mc="http://schemas.openxmlformats.org/markup-compatibility/2006">
          <mc:Choice Requires="x14">
            <control shapeId="16722" r:id="rId73" name="Check Box 338">
              <controlPr defaultSize="0" autoFill="0" autoLine="0" autoPict="0">
                <anchor moveWithCells="1" sizeWithCells="1">
                  <from>
                    <xdr:col>15</xdr:col>
                    <xdr:colOff>38100</xdr:colOff>
                    <xdr:row>72</xdr:row>
                    <xdr:rowOff>38100</xdr:rowOff>
                  </from>
                  <to>
                    <xdr:col>16</xdr:col>
                    <xdr:colOff>66675</xdr:colOff>
                    <xdr:row>73</xdr:row>
                    <xdr:rowOff>47625</xdr:rowOff>
                  </to>
                </anchor>
              </controlPr>
            </control>
          </mc:Choice>
        </mc:AlternateContent>
        <mc:AlternateContent xmlns:mc="http://schemas.openxmlformats.org/markup-compatibility/2006">
          <mc:Choice Requires="x14">
            <control shapeId="16723" r:id="rId74" name="Check Box 339">
              <controlPr defaultSize="0" autoFill="0" autoLine="0" autoPict="0">
                <anchor moveWithCells="1" sizeWithCells="1">
                  <from>
                    <xdr:col>19</xdr:col>
                    <xdr:colOff>38100</xdr:colOff>
                    <xdr:row>71</xdr:row>
                    <xdr:rowOff>38100</xdr:rowOff>
                  </from>
                  <to>
                    <xdr:col>20</xdr:col>
                    <xdr:colOff>66675</xdr:colOff>
                    <xdr:row>72</xdr:row>
                    <xdr:rowOff>47625</xdr:rowOff>
                  </to>
                </anchor>
              </controlPr>
            </control>
          </mc:Choice>
        </mc:AlternateContent>
        <mc:AlternateContent xmlns:mc="http://schemas.openxmlformats.org/markup-compatibility/2006">
          <mc:Choice Requires="x14">
            <control shapeId="16724" r:id="rId75" name="Check Box 340">
              <controlPr defaultSize="0" autoFill="0" autoLine="0" autoPict="0">
                <anchor moveWithCells="1" sizeWithCells="1">
                  <from>
                    <xdr:col>20</xdr:col>
                    <xdr:colOff>38100</xdr:colOff>
                    <xdr:row>72</xdr:row>
                    <xdr:rowOff>38100</xdr:rowOff>
                  </from>
                  <to>
                    <xdr:col>21</xdr:col>
                    <xdr:colOff>66675</xdr:colOff>
                    <xdr:row>73</xdr:row>
                    <xdr:rowOff>47625</xdr:rowOff>
                  </to>
                </anchor>
              </controlPr>
            </control>
          </mc:Choice>
        </mc:AlternateContent>
        <mc:AlternateContent xmlns:mc="http://schemas.openxmlformats.org/markup-compatibility/2006">
          <mc:Choice Requires="x14">
            <control shapeId="16725" r:id="rId76" name="Check Box 341">
              <controlPr defaultSize="0" autoFill="0" autoLine="0" autoPict="0">
                <anchor moveWithCells="1" sizeWithCells="1">
                  <from>
                    <xdr:col>14</xdr:col>
                    <xdr:colOff>38100</xdr:colOff>
                    <xdr:row>73</xdr:row>
                    <xdr:rowOff>38100</xdr:rowOff>
                  </from>
                  <to>
                    <xdr:col>15</xdr:col>
                    <xdr:colOff>66675</xdr:colOff>
                    <xdr:row>74</xdr:row>
                    <xdr:rowOff>47625</xdr:rowOff>
                  </to>
                </anchor>
              </controlPr>
            </control>
          </mc:Choice>
        </mc:AlternateContent>
        <mc:AlternateContent xmlns:mc="http://schemas.openxmlformats.org/markup-compatibility/2006">
          <mc:Choice Requires="x14">
            <control shapeId="16726" r:id="rId77" name="Check Box 342">
              <controlPr defaultSize="0" autoFill="0" autoLine="0" autoPict="0">
                <anchor moveWithCells="1" sizeWithCells="1">
                  <from>
                    <xdr:col>15</xdr:col>
                    <xdr:colOff>38100</xdr:colOff>
                    <xdr:row>74</xdr:row>
                    <xdr:rowOff>38100</xdr:rowOff>
                  </from>
                  <to>
                    <xdr:col>16</xdr:col>
                    <xdr:colOff>66675</xdr:colOff>
                    <xdr:row>75</xdr:row>
                    <xdr:rowOff>47625</xdr:rowOff>
                  </to>
                </anchor>
              </controlPr>
            </control>
          </mc:Choice>
        </mc:AlternateContent>
        <mc:AlternateContent xmlns:mc="http://schemas.openxmlformats.org/markup-compatibility/2006">
          <mc:Choice Requires="x14">
            <control shapeId="16727" r:id="rId78" name="Check Box 343">
              <controlPr defaultSize="0" autoFill="0" autoLine="0" autoPict="0">
                <anchor moveWithCells="1" sizeWithCells="1">
                  <from>
                    <xdr:col>19</xdr:col>
                    <xdr:colOff>38100</xdr:colOff>
                    <xdr:row>73</xdr:row>
                    <xdr:rowOff>38100</xdr:rowOff>
                  </from>
                  <to>
                    <xdr:col>20</xdr:col>
                    <xdr:colOff>66675</xdr:colOff>
                    <xdr:row>74</xdr:row>
                    <xdr:rowOff>47625</xdr:rowOff>
                  </to>
                </anchor>
              </controlPr>
            </control>
          </mc:Choice>
        </mc:AlternateContent>
        <mc:AlternateContent xmlns:mc="http://schemas.openxmlformats.org/markup-compatibility/2006">
          <mc:Choice Requires="x14">
            <control shapeId="16728" r:id="rId79" name="Check Box 344">
              <controlPr defaultSize="0" autoFill="0" autoLine="0" autoPict="0">
                <anchor moveWithCells="1" sizeWithCells="1">
                  <from>
                    <xdr:col>20</xdr:col>
                    <xdr:colOff>38100</xdr:colOff>
                    <xdr:row>74</xdr:row>
                    <xdr:rowOff>38100</xdr:rowOff>
                  </from>
                  <to>
                    <xdr:col>21</xdr:col>
                    <xdr:colOff>66675</xdr:colOff>
                    <xdr:row>75</xdr:row>
                    <xdr:rowOff>47625</xdr:rowOff>
                  </to>
                </anchor>
              </controlPr>
            </control>
          </mc:Choice>
        </mc:AlternateContent>
        <mc:AlternateContent xmlns:mc="http://schemas.openxmlformats.org/markup-compatibility/2006">
          <mc:Choice Requires="x14">
            <control shapeId="16729" r:id="rId80" name="Check Box 345">
              <controlPr defaultSize="0" autoFill="0" autoLine="0" autoPict="0">
                <anchor moveWithCells="1" sizeWithCells="1">
                  <from>
                    <xdr:col>14</xdr:col>
                    <xdr:colOff>38100</xdr:colOff>
                    <xdr:row>75</xdr:row>
                    <xdr:rowOff>38100</xdr:rowOff>
                  </from>
                  <to>
                    <xdr:col>15</xdr:col>
                    <xdr:colOff>66675</xdr:colOff>
                    <xdr:row>76</xdr:row>
                    <xdr:rowOff>47625</xdr:rowOff>
                  </to>
                </anchor>
              </controlPr>
            </control>
          </mc:Choice>
        </mc:AlternateContent>
        <mc:AlternateContent xmlns:mc="http://schemas.openxmlformats.org/markup-compatibility/2006">
          <mc:Choice Requires="x14">
            <control shapeId="16730" r:id="rId81" name="Check Box 346">
              <controlPr defaultSize="0" autoFill="0" autoLine="0" autoPict="0">
                <anchor moveWithCells="1" sizeWithCells="1">
                  <from>
                    <xdr:col>19</xdr:col>
                    <xdr:colOff>38100</xdr:colOff>
                    <xdr:row>75</xdr:row>
                    <xdr:rowOff>38100</xdr:rowOff>
                  </from>
                  <to>
                    <xdr:col>20</xdr:col>
                    <xdr:colOff>66675</xdr:colOff>
                    <xdr:row>76</xdr:row>
                    <xdr:rowOff>47625</xdr:rowOff>
                  </to>
                </anchor>
              </controlPr>
            </control>
          </mc:Choice>
        </mc:AlternateContent>
        <mc:AlternateContent xmlns:mc="http://schemas.openxmlformats.org/markup-compatibility/2006">
          <mc:Choice Requires="x14">
            <control shapeId="16731" r:id="rId82" name="Check Box 347">
              <controlPr defaultSize="0" autoFill="0" autoLine="0" autoPict="0">
                <anchor moveWithCells="1" sizeWithCells="1">
                  <from>
                    <xdr:col>15</xdr:col>
                    <xdr:colOff>38100</xdr:colOff>
                    <xdr:row>76</xdr:row>
                    <xdr:rowOff>38100</xdr:rowOff>
                  </from>
                  <to>
                    <xdr:col>16</xdr:col>
                    <xdr:colOff>66675</xdr:colOff>
                    <xdr:row>77</xdr:row>
                    <xdr:rowOff>47625</xdr:rowOff>
                  </to>
                </anchor>
              </controlPr>
            </control>
          </mc:Choice>
        </mc:AlternateContent>
        <mc:AlternateContent xmlns:mc="http://schemas.openxmlformats.org/markup-compatibility/2006">
          <mc:Choice Requires="x14">
            <control shapeId="16732" r:id="rId83" name="Check Box 348">
              <controlPr defaultSize="0" autoFill="0" autoLine="0" autoPict="0">
                <anchor moveWithCells="1" sizeWithCells="1">
                  <from>
                    <xdr:col>20</xdr:col>
                    <xdr:colOff>38100</xdr:colOff>
                    <xdr:row>76</xdr:row>
                    <xdr:rowOff>38100</xdr:rowOff>
                  </from>
                  <to>
                    <xdr:col>21</xdr:col>
                    <xdr:colOff>66675</xdr:colOff>
                    <xdr:row>77</xdr:row>
                    <xdr:rowOff>47625</xdr:rowOff>
                  </to>
                </anchor>
              </controlPr>
            </control>
          </mc:Choice>
        </mc:AlternateContent>
        <mc:AlternateContent xmlns:mc="http://schemas.openxmlformats.org/markup-compatibility/2006">
          <mc:Choice Requires="x14">
            <control shapeId="16733" r:id="rId84" name="Check Box 349">
              <controlPr defaultSize="0" autoFill="0" autoLine="0" autoPict="0">
                <anchor moveWithCells="1" sizeWithCells="1">
                  <from>
                    <xdr:col>14</xdr:col>
                    <xdr:colOff>38100</xdr:colOff>
                    <xdr:row>87</xdr:row>
                    <xdr:rowOff>38100</xdr:rowOff>
                  </from>
                  <to>
                    <xdr:col>15</xdr:col>
                    <xdr:colOff>66675</xdr:colOff>
                    <xdr:row>88</xdr:row>
                    <xdr:rowOff>47625</xdr:rowOff>
                  </to>
                </anchor>
              </controlPr>
            </control>
          </mc:Choice>
        </mc:AlternateContent>
        <mc:AlternateContent xmlns:mc="http://schemas.openxmlformats.org/markup-compatibility/2006">
          <mc:Choice Requires="x14">
            <control shapeId="16734" r:id="rId85" name="Check Box 350">
              <controlPr defaultSize="0" autoFill="0" autoLine="0" autoPict="0">
                <anchor moveWithCells="1" sizeWithCells="1">
                  <from>
                    <xdr:col>15</xdr:col>
                    <xdr:colOff>38100</xdr:colOff>
                    <xdr:row>88</xdr:row>
                    <xdr:rowOff>38100</xdr:rowOff>
                  </from>
                  <to>
                    <xdr:col>16</xdr:col>
                    <xdr:colOff>66675</xdr:colOff>
                    <xdr:row>89</xdr:row>
                    <xdr:rowOff>47625</xdr:rowOff>
                  </to>
                </anchor>
              </controlPr>
            </control>
          </mc:Choice>
        </mc:AlternateContent>
        <mc:AlternateContent xmlns:mc="http://schemas.openxmlformats.org/markup-compatibility/2006">
          <mc:Choice Requires="x14">
            <control shapeId="16735" r:id="rId86" name="Check Box 351">
              <controlPr defaultSize="0" autoFill="0" autoLine="0" autoPict="0">
                <anchor moveWithCells="1" sizeWithCells="1">
                  <from>
                    <xdr:col>19</xdr:col>
                    <xdr:colOff>38100</xdr:colOff>
                    <xdr:row>87</xdr:row>
                    <xdr:rowOff>38100</xdr:rowOff>
                  </from>
                  <to>
                    <xdr:col>20</xdr:col>
                    <xdr:colOff>66675</xdr:colOff>
                    <xdr:row>88</xdr:row>
                    <xdr:rowOff>47625</xdr:rowOff>
                  </to>
                </anchor>
              </controlPr>
            </control>
          </mc:Choice>
        </mc:AlternateContent>
        <mc:AlternateContent xmlns:mc="http://schemas.openxmlformats.org/markup-compatibility/2006">
          <mc:Choice Requires="x14">
            <control shapeId="16736" r:id="rId87" name="Check Box 352">
              <controlPr defaultSize="0" autoFill="0" autoLine="0" autoPict="0">
                <anchor moveWithCells="1" sizeWithCells="1">
                  <from>
                    <xdr:col>20</xdr:col>
                    <xdr:colOff>38100</xdr:colOff>
                    <xdr:row>88</xdr:row>
                    <xdr:rowOff>38100</xdr:rowOff>
                  </from>
                  <to>
                    <xdr:col>21</xdr:col>
                    <xdr:colOff>66675</xdr:colOff>
                    <xdr:row>89</xdr:row>
                    <xdr:rowOff>47625</xdr:rowOff>
                  </to>
                </anchor>
              </controlPr>
            </control>
          </mc:Choice>
        </mc:AlternateContent>
        <mc:AlternateContent xmlns:mc="http://schemas.openxmlformats.org/markup-compatibility/2006">
          <mc:Choice Requires="x14">
            <control shapeId="16737" r:id="rId88" name="Check Box 353">
              <controlPr defaultSize="0" autoFill="0" autoLine="0" autoPict="0">
                <anchor moveWithCells="1" sizeWithCells="1">
                  <from>
                    <xdr:col>14</xdr:col>
                    <xdr:colOff>38100</xdr:colOff>
                    <xdr:row>89</xdr:row>
                    <xdr:rowOff>38100</xdr:rowOff>
                  </from>
                  <to>
                    <xdr:col>15</xdr:col>
                    <xdr:colOff>66675</xdr:colOff>
                    <xdr:row>90</xdr:row>
                    <xdr:rowOff>47625</xdr:rowOff>
                  </to>
                </anchor>
              </controlPr>
            </control>
          </mc:Choice>
        </mc:AlternateContent>
        <mc:AlternateContent xmlns:mc="http://schemas.openxmlformats.org/markup-compatibility/2006">
          <mc:Choice Requires="x14">
            <control shapeId="16738" r:id="rId89" name="Check Box 354">
              <controlPr defaultSize="0" autoFill="0" autoLine="0" autoPict="0">
                <anchor moveWithCells="1" sizeWithCells="1">
                  <from>
                    <xdr:col>15</xdr:col>
                    <xdr:colOff>38100</xdr:colOff>
                    <xdr:row>90</xdr:row>
                    <xdr:rowOff>38100</xdr:rowOff>
                  </from>
                  <to>
                    <xdr:col>16</xdr:col>
                    <xdr:colOff>66675</xdr:colOff>
                    <xdr:row>91</xdr:row>
                    <xdr:rowOff>47625</xdr:rowOff>
                  </to>
                </anchor>
              </controlPr>
            </control>
          </mc:Choice>
        </mc:AlternateContent>
        <mc:AlternateContent xmlns:mc="http://schemas.openxmlformats.org/markup-compatibility/2006">
          <mc:Choice Requires="x14">
            <control shapeId="16739" r:id="rId90" name="Check Box 355">
              <controlPr defaultSize="0" autoFill="0" autoLine="0" autoPict="0">
                <anchor moveWithCells="1" sizeWithCells="1">
                  <from>
                    <xdr:col>19</xdr:col>
                    <xdr:colOff>38100</xdr:colOff>
                    <xdr:row>89</xdr:row>
                    <xdr:rowOff>38100</xdr:rowOff>
                  </from>
                  <to>
                    <xdr:col>20</xdr:col>
                    <xdr:colOff>66675</xdr:colOff>
                    <xdr:row>90</xdr:row>
                    <xdr:rowOff>47625</xdr:rowOff>
                  </to>
                </anchor>
              </controlPr>
            </control>
          </mc:Choice>
        </mc:AlternateContent>
        <mc:AlternateContent xmlns:mc="http://schemas.openxmlformats.org/markup-compatibility/2006">
          <mc:Choice Requires="x14">
            <control shapeId="16740" r:id="rId91" name="Check Box 356">
              <controlPr defaultSize="0" autoFill="0" autoLine="0" autoPict="0">
                <anchor moveWithCells="1" sizeWithCells="1">
                  <from>
                    <xdr:col>20</xdr:col>
                    <xdr:colOff>38100</xdr:colOff>
                    <xdr:row>90</xdr:row>
                    <xdr:rowOff>38100</xdr:rowOff>
                  </from>
                  <to>
                    <xdr:col>21</xdr:col>
                    <xdr:colOff>66675</xdr:colOff>
                    <xdr:row>91</xdr:row>
                    <xdr:rowOff>47625</xdr:rowOff>
                  </to>
                </anchor>
              </controlPr>
            </control>
          </mc:Choice>
        </mc:AlternateContent>
        <mc:AlternateContent xmlns:mc="http://schemas.openxmlformats.org/markup-compatibility/2006">
          <mc:Choice Requires="x14">
            <control shapeId="16741" r:id="rId92" name="Check Box 357">
              <controlPr defaultSize="0" autoFill="0" autoLine="0" autoPict="0">
                <anchor moveWithCells="1" sizeWithCells="1">
                  <from>
                    <xdr:col>14</xdr:col>
                    <xdr:colOff>38100</xdr:colOff>
                    <xdr:row>91</xdr:row>
                    <xdr:rowOff>38100</xdr:rowOff>
                  </from>
                  <to>
                    <xdr:col>15</xdr:col>
                    <xdr:colOff>66675</xdr:colOff>
                    <xdr:row>92</xdr:row>
                    <xdr:rowOff>47625</xdr:rowOff>
                  </to>
                </anchor>
              </controlPr>
            </control>
          </mc:Choice>
        </mc:AlternateContent>
        <mc:AlternateContent xmlns:mc="http://schemas.openxmlformats.org/markup-compatibility/2006">
          <mc:Choice Requires="x14">
            <control shapeId="16742" r:id="rId93" name="Check Box 358">
              <controlPr defaultSize="0" autoFill="0" autoLine="0" autoPict="0">
                <anchor moveWithCells="1" sizeWithCells="1">
                  <from>
                    <xdr:col>15</xdr:col>
                    <xdr:colOff>38100</xdr:colOff>
                    <xdr:row>92</xdr:row>
                    <xdr:rowOff>38100</xdr:rowOff>
                  </from>
                  <to>
                    <xdr:col>16</xdr:col>
                    <xdr:colOff>66675</xdr:colOff>
                    <xdr:row>93</xdr:row>
                    <xdr:rowOff>47625</xdr:rowOff>
                  </to>
                </anchor>
              </controlPr>
            </control>
          </mc:Choice>
        </mc:AlternateContent>
        <mc:AlternateContent xmlns:mc="http://schemas.openxmlformats.org/markup-compatibility/2006">
          <mc:Choice Requires="x14">
            <control shapeId="16743" r:id="rId94" name="Check Box 359">
              <controlPr defaultSize="0" autoFill="0" autoLine="0" autoPict="0">
                <anchor moveWithCells="1" sizeWithCells="1">
                  <from>
                    <xdr:col>19</xdr:col>
                    <xdr:colOff>38100</xdr:colOff>
                    <xdr:row>91</xdr:row>
                    <xdr:rowOff>38100</xdr:rowOff>
                  </from>
                  <to>
                    <xdr:col>20</xdr:col>
                    <xdr:colOff>66675</xdr:colOff>
                    <xdr:row>92</xdr:row>
                    <xdr:rowOff>47625</xdr:rowOff>
                  </to>
                </anchor>
              </controlPr>
            </control>
          </mc:Choice>
        </mc:AlternateContent>
        <mc:AlternateContent xmlns:mc="http://schemas.openxmlformats.org/markup-compatibility/2006">
          <mc:Choice Requires="x14">
            <control shapeId="16744" r:id="rId95" name="Check Box 360">
              <controlPr defaultSize="0" autoFill="0" autoLine="0" autoPict="0">
                <anchor moveWithCells="1" sizeWithCells="1">
                  <from>
                    <xdr:col>20</xdr:col>
                    <xdr:colOff>38100</xdr:colOff>
                    <xdr:row>92</xdr:row>
                    <xdr:rowOff>38100</xdr:rowOff>
                  </from>
                  <to>
                    <xdr:col>21</xdr:col>
                    <xdr:colOff>66675</xdr:colOff>
                    <xdr:row>93</xdr:row>
                    <xdr:rowOff>47625</xdr:rowOff>
                  </to>
                </anchor>
              </controlPr>
            </control>
          </mc:Choice>
        </mc:AlternateContent>
        <mc:AlternateContent xmlns:mc="http://schemas.openxmlformats.org/markup-compatibility/2006">
          <mc:Choice Requires="x14">
            <control shapeId="16745" r:id="rId96" name="Check Box 361">
              <controlPr defaultSize="0" autoFill="0" autoLine="0" autoPict="0">
                <anchor moveWithCells="1" sizeWithCells="1">
                  <from>
                    <xdr:col>14</xdr:col>
                    <xdr:colOff>38100</xdr:colOff>
                    <xdr:row>93</xdr:row>
                    <xdr:rowOff>38100</xdr:rowOff>
                  </from>
                  <to>
                    <xdr:col>15</xdr:col>
                    <xdr:colOff>66675</xdr:colOff>
                    <xdr:row>94</xdr:row>
                    <xdr:rowOff>47625</xdr:rowOff>
                  </to>
                </anchor>
              </controlPr>
            </control>
          </mc:Choice>
        </mc:AlternateContent>
        <mc:AlternateContent xmlns:mc="http://schemas.openxmlformats.org/markup-compatibility/2006">
          <mc:Choice Requires="x14">
            <control shapeId="16746" r:id="rId97" name="Check Box 362">
              <controlPr defaultSize="0" autoFill="0" autoLine="0" autoPict="0">
                <anchor moveWithCells="1" sizeWithCells="1">
                  <from>
                    <xdr:col>15</xdr:col>
                    <xdr:colOff>38100</xdr:colOff>
                    <xdr:row>94</xdr:row>
                    <xdr:rowOff>38100</xdr:rowOff>
                  </from>
                  <to>
                    <xdr:col>16</xdr:col>
                    <xdr:colOff>66675</xdr:colOff>
                    <xdr:row>95</xdr:row>
                    <xdr:rowOff>47625</xdr:rowOff>
                  </to>
                </anchor>
              </controlPr>
            </control>
          </mc:Choice>
        </mc:AlternateContent>
        <mc:AlternateContent xmlns:mc="http://schemas.openxmlformats.org/markup-compatibility/2006">
          <mc:Choice Requires="x14">
            <control shapeId="16747" r:id="rId98" name="Check Box 363">
              <controlPr defaultSize="0" autoFill="0" autoLine="0" autoPict="0">
                <anchor moveWithCells="1" sizeWithCells="1">
                  <from>
                    <xdr:col>19</xdr:col>
                    <xdr:colOff>38100</xdr:colOff>
                    <xdr:row>93</xdr:row>
                    <xdr:rowOff>38100</xdr:rowOff>
                  </from>
                  <to>
                    <xdr:col>20</xdr:col>
                    <xdr:colOff>66675</xdr:colOff>
                    <xdr:row>94</xdr:row>
                    <xdr:rowOff>47625</xdr:rowOff>
                  </to>
                </anchor>
              </controlPr>
            </control>
          </mc:Choice>
        </mc:AlternateContent>
        <mc:AlternateContent xmlns:mc="http://schemas.openxmlformats.org/markup-compatibility/2006">
          <mc:Choice Requires="x14">
            <control shapeId="16748" r:id="rId99" name="Check Box 364">
              <controlPr defaultSize="0" autoFill="0" autoLine="0" autoPict="0">
                <anchor moveWithCells="1" sizeWithCells="1">
                  <from>
                    <xdr:col>20</xdr:col>
                    <xdr:colOff>38100</xdr:colOff>
                    <xdr:row>94</xdr:row>
                    <xdr:rowOff>38100</xdr:rowOff>
                  </from>
                  <to>
                    <xdr:col>21</xdr:col>
                    <xdr:colOff>66675</xdr:colOff>
                    <xdr:row>95</xdr:row>
                    <xdr:rowOff>47625</xdr:rowOff>
                  </to>
                </anchor>
              </controlPr>
            </control>
          </mc:Choice>
        </mc:AlternateContent>
        <mc:AlternateContent xmlns:mc="http://schemas.openxmlformats.org/markup-compatibility/2006">
          <mc:Choice Requires="x14">
            <control shapeId="16749" r:id="rId100" name="Check Box 365">
              <controlPr defaultSize="0" autoFill="0" autoLine="0" autoPict="0">
                <anchor moveWithCells="1" sizeWithCells="1">
                  <from>
                    <xdr:col>14</xdr:col>
                    <xdr:colOff>38100</xdr:colOff>
                    <xdr:row>95</xdr:row>
                    <xdr:rowOff>38100</xdr:rowOff>
                  </from>
                  <to>
                    <xdr:col>15</xdr:col>
                    <xdr:colOff>66675</xdr:colOff>
                    <xdr:row>96</xdr:row>
                    <xdr:rowOff>47625</xdr:rowOff>
                  </to>
                </anchor>
              </controlPr>
            </control>
          </mc:Choice>
        </mc:AlternateContent>
        <mc:AlternateContent xmlns:mc="http://schemas.openxmlformats.org/markup-compatibility/2006">
          <mc:Choice Requires="x14">
            <control shapeId="16750" r:id="rId101" name="Check Box 366">
              <controlPr defaultSize="0" autoFill="0" autoLine="0" autoPict="0">
                <anchor moveWithCells="1" sizeWithCells="1">
                  <from>
                    <xdr:col>15</xdr:col>
                    <xdr:colOff>38100</xdr:colOff>
                    <xdr:row>96</xdr:row>
                    <xdr:rowOff>38100</xdr:rowOff>
                  </from>
                  <to>
                    <xdr:col>16</xdr:col>
                    <xdr:colOff>66675</xdr:colOff>
                    <xdr:row>97</xdr:row>
                    <xdr:rowOff>47625</xdr:rowOff>
                  </to>
                </anchor>
              </controlPr>
            </control>
          </mc:Choice>
        </mc:AlternateContent>
        <mc:AlternateContent xmlns:mc="http://schemas.openxmlformats.org/markup-compatibility/2006">
          <mc:Choice Requires="x14">
            <control shapeId="16751" r:id="rId102" name="Check Box 367">
              <controlPr defaultSize="0" autoFill="0" autoLine="0" autoPict="0">
                <anchor moveWithCells="1" sizeWithCells="1">
                  <from>
                    <xdr:col>19</xdr:col>
                    <xdr:colOff>38100</xdr:colOff>
                    <xdr:row>95</xdr:row>
                    <xdr:rowOff>38100</xdr:rowOff>
                  </from>
                  <to>
                    <xdr:col>20</xdr:col>
                    <xdr:colOff>66675</xdr:colOff>
                    <xdr:row>96</xdr:row>
                    <xdr:rowOff>47625</xdr:rowOff>
                  </to>
                </anchor>
              </controlPr>
            </control>
          </mc:Choice>
        </mc:AlternateContent>
        <mc:AlternateContent xmlns:mc="http://schemas.openxmlformats.org/markup-compatibility/2006">
          <mc:Choice Requires="x14">
            <control shapeId="16752" r:id="rId103" name="Check Box 368">
              <controlPr defaultSize="0" autoFill="0" autoLine="0" autoPict="0">
                <anchor moveWithCells="1" sizeWithCells="1">
                  <from>
                    <xdr:col>20</xdr:col>
                    <xdr:colOff>38100</xdr:colOff>
                    <xdr:row>96</xdr:row>
                    <xdr:rowOff>38100</xdr:rowOff>
                  </from>
                  <to>
                    <xdr:col>21</xdr:col>
                    <xdr:colOff>66675</xdr:colOff>
                    <xdr:row>97</xdr:row>
                    <xdr:rowOff>47625</xdr:rowOff>
                  </to>
                </anchor>
              </controlPr>
            </control>
          </mc:Choice>
        </mc:AlternateContent>
        <mc:AlternateContent xmlns:mc="http://schemas.openxmlformats.org/markup-compatibility/2006">
          <mc:Choice Requires="x14">
            <control shapeId="16753" r:id="rId104" name="Check Box 369">
              <controlPr defaultSize="0" autoFill="0" autoLine="0" autoPict="0">
                <anchor moveWithCells="1" sizeWithCells="1">
                  <from>
                    <xdr:col>14</xdr:col>
                    <xdr:colOff>38100</xdr:colOff>
                    <xdr:row>97</xdr:row>
                    <xdr:rowOff>38100</xdr:rowOff>
                  </from>
                  <to>
                    <xdr:col>15</xdr:col>
                    <xdr:colOff>66675</xdr:colOff>
                    <xdr:row>98</xdr:row>
                    <xdr:rowOff>47625</xdr:rowOff>
                  </to>
                </anchor>
              </controlPr>
            </control>
          </mc:Choice>
        </mc:AlternateContent>
        <mc:AlternateContent xmlns:mc="http://schemas.openxmlformats.org/markup-compatibility/2006">
          <mc:Choice Requires="x14">
            <control shapeId="16754" r:id="rId105" name="Check Box 370">
              <controlPr defaultSize="0" autoFill="0" autoLine="0" autoPict="0">
                <anchor moveWithCells="1" sizeWithCells="1">
                  <from>
                    <xdr:col>19</xdr:col>
                    <xdr:colOff>38100</xdr:colOff>
                    <xdr:row>97</xdr:row>
                    <xdr:rowOff>38100</xdr:rowOff>
                  </from>
                  <to>
                    <xdr:col>20</xdr:col>
                    <xdr:colOff>66675</xdr:colOff>
                    <xdr:row>98</xdr:row>
                    <xdr:rowOff>47625</xdr:rowOff>
                  </to>
                </anchor>
              </controlPr>
            </control>
          </mc:Choice>
        </mc:AlternateContent>
        <mc:AlternateContent xmlns:mc="http://schemas.openxmlformats.org/markup-compatibility/2006">
          <mc:Choice Requires="x14">
            <control shapeId="16755" r:id="rId106" name="Check Box 371">
              <controlPr defaultSize="0" autoFill="0" autoLine="0" autoPict="0">
                <anchor moveWithCells="1" sizeWithCells="1">
                  <from>
                    <xdr:col>15</xdr:col>
                    <xdr:colOff>38100</xdr:colOff>
                    <xdr:row>98</xdr:row>
                    <xdr:rowOff>38100</xdr:rowOff>
                  </from>
                  <to>
                    <xdr:col>16</xdr:col>
                    <xdr:colOff>66675</xdr:colOff>
                    <xdr:row>99</xdr:row>
                    <xdr:rowOff>47625</xdr:rowOff>
                  </to>
                </anchor>
              </controlPr>
            </control>
          </mc:Choice>
        </mc:AlternateContent>
        <mc:AlternateContent xmlns:mc="http://schemas.openxmlformats.org/markup-compatibility/2006">
          <mc:Choice Requires="x14">
            <control shapeId="16756" r:id="rId107" name="Check Box 372">
              <controlPr defaultSize="0" autoFill="0" autoLine="0" autoPict="0">
                <anchor moveWithCells="1" sizeWithCells="1">
                  <from>
                    <xdr:col>20</xdr:col>
                    <xdr:colOff>38100</xdr:colOff>
                    <xdr:row>98</xdr:row>
                    <xdr:rowOff>38100</xdr:rowOff>
                  </from>
                  <to>
                    <xdr:col>21</xdr:col>
                    <xdr:colOff>66675</xdr:colOff>
                    <xdr:row>99</xdr:row>
                    <xdr:rowOff>47625</xdr:rowOff>
                  </to>
                </anchor>
              </controlPr>
            </control>
          </mc:Choice>
        </mc:AlternateContent>
        <mc:AlternateContent xmlns:mc="http://schemas.openxmlformats.org/markup-compatibility/2006">
          <mc:Choice Requires="x14">
            <control shapeId="16757" r:id="rId108" name="Check Box 373">
              <controlPr defaultSize="0" autoFill="0" autoLine="0" autoPict="0">
                <anchor moveWithCells="1" sizeWithCells="1">
                  <from>
                    <xdr:col>14</xdr:col>
                    <xdr:colOff>38100</xdr:colOff>
                    <xdr:row>78</xdr:row>
                    <xdr:rowOff>38100</xdr:rowOff>
                  </from>
                  <to>
                    <xdr:col>15</xdr:col>
                    <xdr:colOff>66675</xdr:colOff>
                    <xdr:row>79</xdr:row>
                    <xdr:rowOff>47625</xdr:rowOff>
                  </to>
                </anchor>
              </controlPr>
            </control>
          </mc:Choice>
        </mc:AlternateContent>
        <mc:AlternateContent xmlns:mc="http://schemas.openxmlformats.org/markup-compatibility/2006">
          <mc:Choice Requires="x14">
            <control shapeId="16758" r:id="rId109" name="Check Box 374">
              <controlPr defaultSize="0" autoFill="0" autoLine="0" autoPict="0">
                <anchor moveWithCells="1" sizeWithCells="1">
                  <from>
                    <xdr:col>15</xdr:col>
                    <xdr:colOff>38100</xdr:colOff>
                    <xdr:row>79</xdr:row>
                    <xdr:rowOff>38100</xdr:rowOff>
                  </from>
                  <to>
                    <xdr:col>16</xdr:col>
                    <xdr:colOff>66675</xdr:colOff>
                    <xdr:row>80</xdr:row>
                    <xdr:rowOff>47625</xdr:rowOff>
                  </to>
                </anchor>
              </controlPr>
            </control>
          </mc:Choice>
        </mc:AlternateContent>
        <mc:AlternateContent xmlns:mc="http://schemas.openxmlformats.org/markup-compatibility/2006">
          <mc:Choice Requires="x14">
            <control shapeId="16759" r:id="rId110" name="Check Box 375">
              <controlPr defaultSize="0" autoFill="0" autoLine="0" autoPict="0">
                <anchor moveWithCells="1" sizeWithCells="1">
                  <from>
                    <xdr:col>19</xdr:col>
                    <xdr:colOff>38100</xdr:colOff>
                    <xdr:row>78</xdr:row>
                    <xdr:rowOff>38100</xdr:rowOff>
                  </from>
                  <to>
                    <xdr:col>20</xdr:col>
                    <xdr:colOff>66675</xdr:colOff>
                    <xdr:row>79</xdr:row>
                    <xdr:rowOff>47625</xdr:rowOff>
                  </to>
                </anchor>
              </controlPr>
            </control>
          </mc:Choice>
        </mc:AlternateContent>
        <mc:AlternateContent xmlns:mc="http://schemas.openxmlformats.org/markup-compatibility/2006">
          <mc:Choice Requires="x14">
            <control shapeId="16760" r:id="rId111" name="Check Box 376">
              <controlPr defaultSize="0" autoFill="0" autoLine="0" autoPict="0">
                <anchor moveWithCells="1" sizeWithCells="1">
                  <from>
                    <xdr:col>20</xdr:col>
                    <xdr:colOff>38100</xdr:colOff>
                    <xdr:row>79</xdr:row>
                    <xdr:rowOff>38100</xdr:rowOff>
                  </from>
                  <to>
                    <xdr:col>21</xdr:col>
                    <xdr:colOff>66675</xdr:colOff>
                    <xdr:row>80</xdr:row>
                    <xdr:rowOff>47625</xdr:rowOff>
                  </to>
                </anchor>
              </controlPr>
            </control>
          </mc:Choice>
        </mc:AlternateContent>
        <mc:AlternateContent xmlns:mc="http://schemas.openxmlformats.org/markup-compatibility/2006">
          <mc:Choice Requires="x14">
            <control shapeId="16761" r:id="rId112" name="Check Box 377">
              <controlPr defaultSize="0" autoFill="0" autoLine="0" autoPict="0">
                <anchor moveWithCells="1" sizeWithCells="1">
                  <from>
                    <xdr:col>14</xdr:col>
                    <xdr:colOff>38100</xdr:colOff>
                    <xdr:row>80</xdr:row>
                    <xdr:rowOff>38100</xdr:rowOff>
                  </from>
                  <to>
                    <xdr:col>15</xdr:col>
                    <xdr:colOff>66675</xdr:colOff>
                    <xdr:row>81</xdr:row>
                    <xdr:rowOff>47625</xdr:rowOff>
                  </to>
                </anchor>
              </controlPr>
            </control>
          </mc:Choice>
        </mc:AlternateContent>
        <mc:AlternateContent xmlns:mc="http://schemas.openxmlformats.org/markup-compatibility/2006">
          <mc:Choice Requires="x14">
            <control shapeId="16762" r:id="rId113" name="Check Box 378">
              <controlPr defaultSize="0" autoFill="0" autoLine="0" autoPict="0">
                <anchor moveWithCells="1" sizeWithCells="1">
                  <from>
                    <xdr:col>15</xdr:col>
                    <xdr:colOff>38100</xdr:colOff>
                    <xdr:row>81</xdr:row>
                    <xdr:rowOff>38100</xdr:rowOff>
                  </from>
                  <to>
                    <xdr:col>16</xdr:col>
                    <xdr:colOff>66675</xdr:colOff>
                    <xdr:row>82</xdr:row>
                    <xdr:rowOff>47625</xdr:rowOff>
                  </to>
                </anchor>
              </controlPr>
            </control>
          </mc:Choice>
        </mc:AlternateContent>
        <mc:AlternateContent xmlns:mc="http://schemas.openxmlformats.org/markup-compatibility/2006">
          <mc:Choice Requires="x14">
            <control shapeId="16763" r:id="rId114" name="Check Box 379">
              <controlPr defaultSize="0" autoFill="0" autoLine="0" autoPict="0">
                <anchor moveWithCells="1" sizeWithCells="1">
                  <from>
                    <xdr:col>19</xdr:col>
                    <xdr:colOff>38100</xdr:colOff>
                    <xdr:row>80</xdr:row>
                    <xdr:rowOff>38100</xdr:rowOff>
                  </from>
                  <to>
                    <xdr:col>20</xdr:col>
                    <xdr:colOff>66675</xdr:colOff>
                    <xdr:row>81</xdr:row>
                    <xdr:rowOff>47625</xdr:rowOff>
                  </to>
                </anchor>
              </controlPr>
            </control>
          </mc:Choice>
        </mc:AlternateContent>
        <mc:AlternateContent xmlns:mc="http://schemas.openxmlformats.org/markup-compatibility/2006">
          <mc:Choice Requires="x14">
            <control shapeId="16764" r:id="rId115" name="Check Box 380">
              <controlPr defaultSize="0" autoFill="0" autoLine="0" autoPict="0">
                <anchor moveWithCells="1" sizeWithCells="1">
                  <from>
                    <xdr:col>20</xdr:col>
                    <xdr:colOff>38100</xdr:colOff>
                    <xdr:row>81</xdr:row>
                    <xdr:rowOff>38100</xdr:rowOff>
                  </from>
                  <to>
                    <xdr:col>21</xdr:col>
                    <xdr:colOff>66675</xdr:colOff>
                    <xdr:row>82</xdr:row>
                    <xdr:rowOff>47625</xdr:rowOff>
                  </to>
                </anchor>
              </controlPr>
            </control>
          </mc:Choice>
        </mc:AlternateContent>
        <mc:AlternateContent xmlns:mc="http://schemas.openxmlformats.org/markup-compatibility/2006">
          <mc:Choice Requires="x14">
            <control shapeId="16765" r:id="rId116" name="Check Box 381">
              <controlPr defaultSize="0" autoFill="0" autoLine="0" autoPict="0">
                <anchor moveWithCells="1" sizeWithCells="1">
                  <from>
                    <xdr:col>14</xdr:col>
                    <xdr:colOff>38100</xdr:colOff>
                    <xdr:row>82</xdr:row>
                    <xdr:rowOff>38100</xdr:rowOff>
                  </from>
                  <to>
                    <xdr:col>15</xdr:col>
                    <xdr:colOff>66675</xdr:colOff>
                    <xdr:row>83</xdr:row>
                    <xdr:rowOff>47625</xdr:rowOff>
                  </to>
                </anchor>
              </controlPr>
            </control>
          </mc:Choice>
        </mc:AlternateContent>
        <mc:AlternateContent xmlns:mc="http://schemas.openxmlformats.org/markup-compatibility/2006">
          <mc:Choice Requires="x14">
            <control shapeId="16766" r:id="rId117" name="Check Box 382">
              <controlPr defaultSize="0" autoFill="0" autoLine="0" autoPict="0">
                <anchor moveWithCells="1" sizeWithCells="1">
                  <from>
                    <xdr:col>19</xdr:col>
                    <xdr:colOff>38100</xdr:colOff>
                    <xdr:row>82</xdr:row>
                    <xdr:rowOff>38100</xdr:rowOff>
                  </from>
                  <to>
                    <xdr:col>20</xdr:col>
                    <xdr:colOff>66675</xdr:colOff>
                    <xdr:row>83</xdr:row>
                    <xdr:rowOff>47625</xdr:rowOff>
                  </to>
                </anchor>
              </controlPr>
            </control>
          </mc:Choice>
        </mc:AlternateContent>
        <mc:AlternateContent xmlns:mc="http://schemas.openxmlformats.org/markup-compatibility/2006">
          <mc:Choice Requires="x14">
            <control shapeId="16767" r:id="rId118" name="Check Box 383">
              <controlPr defaultSize="0" autoFill="0" autoLine="0" autoPict="0">
                <anchor moveWithCells="1" sizeWithCells="1">
                  <from>
                    <xdr:col>15</xdr:col>
                    <xdr:colOff>38100</xdr:colOff>
                    <xdr:row>83</xdr:row>
                    <xdr:rowOff>38100</xdr:rowOff>
                  </from>
                  <to>
                    <xdr:col>16</xdr:col>
                    <xdr:colOff>66675</xdr:colOff>
                    <xdr:row>84</xdr:row>
                    <xdr:rowOff>57150</xdr:rowOff>
                  </to>
                </anchor>
              </controlPr>
            </control>
          </mc:Choice>
        </mc:AlternateContent>
        <mc:AlternateContent xmlns:mc="http://schemas.openxmlformats.org/markup-compatibility/2006">
          <mc:Choice Requires="x14">
            <control shapeId="16768" r:id="rId119" name="Check Box 384">
              <controlPr defaultSize="0" autoFill="0" autoLine="0" autoPict="0">
                <anchor moveWithCells="1" sizeWithCells="1">
                  <from>
                    <xdr:col>20</xdr:col>
                    <xdr:colOff>38100</xdr:colOff>
                    <xdr:row>83</xdr:row>
                    <xdr:rowOff>38100</xdr:rowOff>
                  </from>
                  <to>
                    <xdr:col>21</xdr:col>
                    <xdr:colOff>66675</xdr:colOff>
                    <xdr:row>84</xdr:row>
                    <xdr:rowOff>57150</xdr:rowOff>
                  </to>
                </anchor>
              </controlPr>
            </control>
          </mc:Choice>
        </mc:AlternateContent>
        <mc:AlternateContent xmlns:mc="http://schemas.openxmlformats.org/markup-compatibility/2006">
          <mc:Choice Requires="x14">
            <control shapeId="16769" r:id="rId120" name="Check Box 385">
              <controlPr defaultSize="0" autoFill="0" autoLine="0" autoPict="0">
                <anchor moveWithCells="1" sizeWithCells="1">
                  <from>
                    <xdr:col>14</xdr:col>
                    <xdr:colOff>38100</xdr:colOff>
                    <xdr:row>84</xdr:row>
                    <xdr:rowOff>38100</xdr:rowOff>
                  </from>
                  <to>
                    <xdr:col>15</xdr:col>
                    <xdr:colOff>66675</xdr:colOff>
                    <xdr:row>85</xdr:row>
                    <xdr:rowOff>57150</xdr:rowOff>
                  </to>
                </anchor>
              </controlPr>
            </control>
          </mc:Choice>
        </mc:AlternateContent>
        <mc:AlternateContent xmlns:mc="http://schemas.openxmlformats.org/markup-compatibility/2006">
          <mc:Choice Requires="x14">
            <control shapeId="16770" r:id="rId121" name="Check Box 386">
              <controlPr defaultSize="0" autoFill="0" autoLine="0" autoPict="0">
                <anchor moveWithCells="1" sizeWithCells="1">
                  <from>
                    <xdr:col>19</xdr:col>
                    <xdr:colOff>38100</xdr:colOff>
                    <xdr:row>84</xdr:row>
                    <xdr:rowOff>38100</xdr:rowOff>
                  </from>
                  <to>
                    <xdr:col>20</xdr:col>
                    <xdr:colOff>66675</xdr:colOff>
                    <xdr:row>85</xdr:row>
                    <xdr:rowOff>57150</xdr:rowOff>
                  </to>
                </anchor>
              </controlPr>
            </control>
          </mc:Choice>
        </mc:AlternateContent>
        <mc:AlternateContent xmlns:mc="http://schemas.openxmlformats.org/markup-compatibility/2006">
          <mc:Choice Requires="x14">
            <control shapeId="16771" r:id="rId122" name="Check Box 387">
              <controlPr defaultSize="0" autoFill="0" autoLine="0" autoPict="0">
                <anchor moveWithCells="1" sizeWithCells="1">
                  <from>
                    <xdr:col>15</xdr:col>
                    <xdr:colOff>38100</xdr:colOff>
                    <xdr:row>85</xdr:row>
                    <xdr:rowOff>38100</xdr:rowOff>
                  </from>
                  <to>
                    <xdr:col>16</xdr:col>
                    <xdr:colOff>66675</xdr:colOff>
                    <xdr:row>86</xdr:row>
                    <xdr:rowOff>57150</xdr:rowOff>
                  </to>
                </anchor>
              </controlPr>
            </control>
          </mc:Choice>
        </mc:AlternateContent>
        <mc:AlternateContent xmlns:mc="http://schemas.openxmlformats.org/markup-compatibility/2006">
          <mc:Choice Requires="x14">
            <control shapeId="16772" r:id="rId123" name="Check Box 388">
              <controlPr defaultSize="0" autoFill="0" autoLine="0" autoPict="0">
                <anchor moveWithCells="1" sizeWithCells="1">
                  <from>
                    <xdr:col>20</xdr:col>
                    <xdr:colOff>38100</xdr:colOff>
                    <xdr:row>85</xdr:row>
                    <xdr:rowOff>38100</xdr:rowOff>
                  </from>
                  <to>
                    <xdr:col>21</xdr:col>
                    <xdr:colOff>66675</xdr:colOff>
                    <xdr:row>86</xdr:row>
                    <xdr:rowOff>57150</xdr:rowOff>
                  </to>
                </anchor>
              </controlPr>
            </control>
          </mc:Choice>
        </mc:AlternateContent>
        <mc:AlternateContent xmlns:mc="http://schemas.openxmlformats.org/markup-compatibility/2006">
          <mc:Choice Requires="x14">
            <control shapeId="16773" r:id="rId124" name="Check Box 389">
              <controlPr defaultSize="0" autoFill="0" autoLine="0" autoPict="0">
                <anchor moveWithCells="1" sizeWithCells="1">
                  <from>
                    <xdr:col>14</xdr:col>
                    <xdr:colOff>76200</xdr:colOff>
                    <xdr:row>31</xdr:row>
                    <xdr:rowOff>485775</xdr:rowOff>
                  </from>
                  <to>
                    <xdr:col>15</xdr:col>
                    <xdr:colOff>123825</xdr:colOff>
                    <xdr:row>33</xdr:row>
                    <xdr:rowOff>0</xdr:rowOff>
                  </to>
                </anchor>
              </controlPr>
            </control>
          </mc:Choice>
        </mc:AlternateContent>
        <mc:AlternateContent xmlns:mc="http://schemas.openxmlformats.org/markup-compatibility/2006">
          <mc:Choice Requires="x14">
            <control shapeId="16774" r:id="rId125" name="Check Box 390">
              <controlPr defaultSize="0" autoFill="0" autoLine="0" autoPict="0">
                <anchor moveWithCells="1" sizeWithCells="1">
                  <from>
                    <xdr:col>19</xdr:col>
                    <xdr:colOff>95250</xdr:colOff>
                    <xdr:row>31</xdr:row>
                    <xdr:rowOff>485775</xdr:rowOff>
                  </from>
                  <to>
                    <xdr:col>20</xdr:col>
                    <xdr:colOff>123825</xdr:colOff>
                    <xdr:row>33</xdr:row>
                    <xdr:rowOff>0</xdr:rowOff>
                  </to>
                </anchor>
              </controlPr>
            </control>
          </mc:Choice>
        </mc:AlternateContent>
        <mc:AlternateContent xmlns:mc="http://schemas.openxmlformats.org/markup-compatibility/2006">
          <mc:Choice Requires="x14">
            <control shapeId="16775" r:id="rId126" name="Check Box 391">
              <controlPr defaultSize="0" autoFill="0" autoLine="0" autoPict="0">
                <anchor moveWithCells="1" sizeWithCells="1">
                  <from>
                    <xdr:col>15</xdr:col>
                    <xdr:colOff>95250</xdr:colOff>
                    <xdr:row>32</xdr:row>
                    <xdr:rowOff>485775</xdr:rowOff>
                  </from>
                  <to>
                    <xdr:col>16</xdr:col>
                    <xdr:colOff>123825</xdr:colOff>
                    <xdr:row>34</xdr:row>
                    <xdr:rowOff>0</xdr:rowOff>
                  </to>
                </anchor>
              </controlPr>
            </control>
          </mc:Choice>
        </mc:AlternateContent>
        <mc:AlternateContent xmlns:mc="http://schemas.openxmlformats.org/markup-compatibility/2006">
          <mc:Choice Requires="x14">
            <control shapeId="16776" r:id="rId127" name="Check Box 392">
              <controlPr defaultSize="0" autoFill="0" autoLine="0" autoPict="0">
                <anchor moveWithCells="1" sizeWithCells="1">
                  <from>
                    <xdr:col>20</xdr:col>
                    <xdr:colOff>95250</xdr:colOff>
                    <xdr:row>32</xdr:row>
                    <xdr:rowOff>485775</xdr:rowOff>
                  </from>
                  <to>
                    <xdr:col>21</xdr:col>
                    <xdr:colOff>142875</xdr:colOff>
                    <xdr:row>34</xdr:row>
                    <xdr:rowOff>0</xdr:rowOff>
                  </to>
                </anchor>
              </controlPr>
            </control>
          </mc:Choice>
        </mc:AlternateContent>
        <mc:AlternateContent xmlns:mc="http://schemas.openxmlformats.org/markup-compatibility/2006">
          <mc:Choice Requires="x14">
            <control shapeId="16777" r:id="rId128" name="Check Box 393">
              <controlPr defaultSize="0" autoFill="0" autoLine="0" autoPict="0">
                <anchor moveWithCells="1" sizeWithCells="1">
                  <from>
                    <xdr:col>14</xdr:col>
                    <xdr:colOff>76200</xdr:colOff>
                    <xdr:row>29</xdr:row>
                    <xdr:rowOff>438150</xdr:rowOff>
                  </from>
                  <to>
                    <xdr:col>15</xdr:col>
                    <xdr:colOff>123825</xdr:colOff>
                    <xdr:row>31</xdr:row>
                    <xdr:rowOff>9525</xdr:rowOff>
                  </to>
                </anchor>
              </controlPr>
            </control>
          </mc:Choice>
        </mc:AlternateContent>
        <mc:AlternateContent xmlns:mc="http://schemas.openxmlformats.org/markup-compatibility/2006">
          <mc:Choice Requires="x14">
            <control shapeId="16778" r:id="rId129" name="Check Box 394">
              <controlPr defaultSize="0" autoFill="0" autoLine="0" autoPict="0">
                <anchor moveWithCells="1" sizeWithCells="1">
                  <from>
                    <xdr:col>19</xdr:col>
                    <xdr:colOff>95250</xdr:colOff>
                    <xdr:row>29</xdr:row>
                    <xdr:rowOff>438150</xdr:rowOff>
                  </from>
                  <to>
                    <xdr:col>20</xdr:col>
                    <xdr:colOff>123825</xdr:colOff>
                    <xdr:row>31</xdr:row>
                    <xdr:rowOff>9525</xdr:rowOff>
                  </to>
                </anchor>
              </controlPr>
            </control>
          </mc:Choice>
        </mc:AlternateContent>
        <mc:AlternateContent xmlns:mc="http://schemas.openxmlformats.org/markup-compatibility/2006">
          <mc:Choice Requires="x14">
            <control shapeId="16779" r:id="rId130" name="Check Box 395">
              <controlPr defaultSize="0" autoFill="0" autoLine="0" autoPict="0">
                <anchor moveWithCells="1" sizeWithCells="1">
                  <from>
                    <xdr:col>15</xdr:col>
                    <xdr:colOff>95250</xdr:colOff>
                    <xdr:row>30</xdr:row>
                    <xdr:rowOff>495300</xdr:rowOff>
                  </from>
                  <to>
                    <xdr:col>16</xdr:col>
                    <xdr:colOff>123825</xdr:colOff>
                    <xdr:row>32</xdr:row>
                    <xdr:rowOff>9525</xdr:rowOff>
                  </to>
                </anchor>
              </controlPr>
            </control>
          </mc:Choice>
        </mc:AlternateContent>
        <mc:AlternateContent xmlns:mc="http://schemas.openxmlformats.org/markup-compatibility/2006">
          <mc:Choice Requires="x14">
            <control shapeId="16780" r:id="rId131" name="Check Box 396">
              <controlPr defaultSize="0" autoFill="0" autoLine="0" autoPict="0">
                <anchor moveWithCells="1" sizeWithCells="1">
                  <from>
                    <xdr:col>20</xdr:col>
                    <xdr:colOff>95250</xdr:colOff>
                    <xdr:row>30</xdr:row>
                    <xdr:rowOff>495300</xdr:rowOff>
                  </from>
                  <to>
                    <xdr:col>21</xdr:col>
                    <xdr:colOff>142875</xdr:colOff>
                    <xdr:row>32</xdr:row>
                    <xdr:rowOff>9525</xdr:rowOff>
                  </to>
                </anchor>
              </controlPr>
            </control>
          </mc:Choice>
        </mc:AlternateContent>
        <mc:AlternateContent xmlns:mc="http://schemas.openxmlformats.org/markup-compatibility/2006">
          <mc:Choice Requires="x14">
            <control shapeId="16781" r:id="rId132" name="Check Box 397">
              <controlPr defaultSize="0" autoFill="0" autoLine="0" autoPict="0">
                <anchor moveWithCells="1" sizeWithCells="1">
                  <from>
                    <xdr:col>15</xdr:col>
                    <xdr:colOff>95250</xdr:colOff>
                    <xdr:row>24</xdr:row>
                    <xdr:rowOff>9525</xdr:rowOff>
                  </from>
                  <to>
                    <xdr:col>16</xdr:col>
                    <xdr:colOff>123825</xdr:colOff>
                    <xdr:row>25</xdr:row>
                    <xdr:rowOff>28575</xdr:rowOff>
                  </to>
                </anchor>
              </controlPr>
            </control>
          </mc:Choice>
        </mc:AlternateContent>
        <mc:AlternateContent xmlns:mc="http://schemas.openxmlformats.org/markup-compatibility/2006">
          <mc:Choice Requires="x14">
            <control shapeId="16782" r:id="rId133" name="Check Box 398">
              <controlPr defaultSize="0" autoFill="0" autoLine="0" autoPict="0">
                <anchor moveWithCells="1" sizeWithCells="1">
                  <from>
                    <xdr:col>20</xdr:col>
                    <xdr:colOff>95250</xdr:colOff>
                    <xdr:row>24</xdr:row>
                    <xdr:rowOff>9525</xdr:rowOff>
                  </from>
                  <to>
                    <xdr:col>21</xdr:col>
                    <xdr:colOff>142875</xdr:colOff>
                    <xdr:row>25</xdr:row>
                    <xdr:rowOff>28575</xdr:rowOff>
                  </to>
                </anchor>
              </controlPr>
            </control>
          </mc:Choice>
        </mc:AlternateContent>
        <mc:AlternateContent xmlns:mc="http://schemas.openxmlformats.org/markup-compatibility/2006">
          <mc:Choice Requires="x14">
            <control shapeId="16783" r:id="rId134" name="Check Box 399">
              <controlPr defaultSize="0" autoFill="0" autoLine="0" autoPict="0">
                <anchor moveWithCells="1" sizeWithCells="1">
                  <from>
                    <xdr:col>14</xdr:col>
                    <xdr:colOff>38100</xdr:colOff>
                    <xdr:row>5</xdr:row>
                    <xdr:rowOff>38100</xdr:rowOff>
                  </from>
                  <to>
                    <xdr:col>15</xdr:col>
                    <xdr:colOff>66675</xdr:colOff>
                    <xdr:row>6</xdr:row>
                    <xdr:rowOff>57150</xdr:rowOff>
                  </to>
                </anchor>
              </controlPr>
            </control>
          </mc:Choice>
        </mc:AlternateContent>
        <mc:AlternateContent xmlns:mc="http://schemas.openxmlformats.org/markup-compatibility/2006">
          <mc:Choice Requires="x14">
            <control shapeId="16784" r:id="rId135" name="Check Box 400">
              <controlPr defaultSize="0" autoFill="0" autoLine="0" autoPict="0">
                <anchor moveWithCells="1" sizeWithCells="1">
                  <from>
                    <xdr:col>15</xdr:col>
                    <xdr:colOff>38100</xdr:colOff>
                    <xdr:row>5</xdr:row>
                    <xdr:rowOff>0</xdr:rowOff>
                  </from>
                  <to>
                    <xdr:col>16</xdr:col>
                    <xdr:colOff>66675</xdr:colOff>
                    <xdr:row>8</xdr:row>
                    <xdr:rowOff>19050</xdr:rowOff>
                  </to>
                </anchor>
              </controlPr>
            </control>
          </mc:Choice>
        </mc:AlternateContent>
        <mc:AlternateContent xmlns:mc="http://schemas.openxmlformats.org/markup-compatibility/2006">
          <mc:Choice Requires="x14">
            <control shapeId="16785" r:id="rId136" name="Check Box 401">
              <controlPr defaultSize="0" autoFill="0" autoLine="0" autoPict="0">
                <anchor moveWithCells="1" sizeWithCells="1">
                  <from>
                    <xdr:col>19</xdr:col>
                    <xdr:colOff>38100</xdr:colOff>
                    <xdr:row>5</xdr:row>
                    <xdr:rowOff>38100</xdr:rowOff>
                  </from>
                  <to>
                    <xdr:col>20</xdr:col>
                    <xdr:colOff>66675</xdr:colOff>
                    <xdr:row>6</xdr:row>
                    <xdr:rowOff>57150</xdr:rowOff>
                  </to>
                </anchor>
              </controlPr>
            </control>
          </mc:Choice>
        </mc:AlternateContent>
        <mc:AlternateContent xmlns:mc="http://schemas.openxmlformats.org/markup-compatibility/2006">
          <mc:Choice Requires="x14">
            <control shapeId="16786" r:id="rId137" name="Check Box 402">
              <controlPr defaultSize="0" autoFill="0" autoLine="0" autoPict="0">
                <anchor moveWithCells="1" sizeWithCells="1">
                  <from>
                    <xdr:col>20</xdr:col>
                    <xdr:colOff>38100</xdr:colOff>
                    <xdr:row>5</xdr:row>
                    <xdr:rowOff>9525</xdr:rowOff>
                  </from>
                  <to>
                    <xdr:col>21</xdr:col>
                    <xdr:colOff>66675</xdr:colOff>
                    <xdr:row>8</xdr:row>
                    <xdr:rowOff>38100</xdr:rowOff>
                  </to>
                </anchor>
              </controlPr>
            </control>
          </mc:Choice>
        </mc:AlternateContent>
        <mc:AlternateContent xmlns:mc="http://schemas.openxmlformats.org/markup-compatibility/2006">
          <mc:Choice Requires="x14">
            <control shapeId="16787" r:id="rId138" name="Check Box 403">
              <controlPr defaultSize="0" autoFill="0" autoLine="0" autoPict="0">
                <anchor moveWithCells="1" sizeWithCells="1">
                  <from>
                    <xdr:col>14</xdr:col>
                    <xdr:colOff>38100</xdr:colOff>
                    <xdr:row>9</xdr:row>
                    <xdr:rowOff>47625</xdr:rowOff>
                  </from>
                  <to>
                    <xdr:col>15</xdr:col>
                    <xdr:colOff>66675</xdr:colOff>
                    <xdr:row>10</xdr:row>
                    <xdr:rowOff>57150</xdr:rowOff>
                  </to>
                </anchor>
              </controlPr>
            </control>
          </mc:Choice>
        </mc:AlternateContent>
        <mc:AlternateContent xmlns:mc="http://schemas.openxmlformats.org/markup-compatibility/2006">
          <mc:Choice Requires="x14">
            <control shapeId="16788" r:id="rId139" name="Check Box 404">
              <controlPr defaultSize="0" autoFill="0" autoLine="0" autoPict="0">
                <anchor moveWithCells="1" sizeWithCells="1">
                  <from>
                    <xdr:col>15</xdr:col>
                    <xdr:colOff>38100</xdr:colOff>
                    <xdr:row>10</xdr:row>
                    <xdr:rowOff>47625</xdr:rowOff>
                  </from>
                  <to>
                    <xdr:col>16</xdr:col>
                    <xdr:colOff>66675</xdr:colOff>
                    <xdr:row>11</xdr:row>
                    <xdr:rowOff>57150</xdr:rowOff>
                  </to>
                </anchor>
              </controlPr>
            </control>
          </mc:Choice>
        </mc:AlternateContent>
        <mc:AlternateContent xmlns:mc="http://schemas.openxmlformats.org/markup-compatibility/2006">
          <mc:Choice Requires="x14">
            <control shapeId="16789" r:id="rId140" name="Check Box 405">
              <controlPr defaultSize="0" autoFill="0" autoLine="0" autoPict="0">
                <anchor moveWithCells="1" sizeWithCells="1">
                  <from>
                    <xdr:col>19</xdr:col>
                    <xdr:colOff>38100</xdr:colOff>
                    <xdr:row>9</xdr:row>
                    <xdr:rowOff>47625</xdr:rowOff>
                  </from>
                  <to>
                    <xdr:col>20</xdr:col>
                    <xdr:colOff>66675</xdr:colOff>
                    <xdr:row>10</xdr:row>
                    <xdr:rowOff>57150</xdr:rowOff>
                  </to>
                </anchor>
              </controlPr>
            </control>
          </mc:Choice>
        </mc:AlternateContent>
        <mc:AlternateContent xmlns:mc="http://schemas.openxmlformats.org/markup-compatibility/2006">
          <mc:Choice Requires="x14">
            <control shapeId="16790" r:id="rId141" name="Check Box 406">
              <controlPr defaultSize="0" autoFill="0" autoLine="0" autoPict="0">
                <anchor moveWithCells="1" sizeWithCells="1">
                  <from>
                    <xdr:col>20</xdr:col>
                    <xdr:colOff>38100</xdr:colOff>
                    <xdr:row>10</xdr:row>
                    <xdr:rowOff>47625</xdr:rowOff>
                  </from>
                  <to>
                    <xdr:col>21</xdr:col>
                    <xdr:colOff>66675</xdr:colOff>
                    <xdr:row>11</xdr:row>
                    <xdr:rowOff>57150</xdr:rowOff>
                  </to>
                </anchor>
              </controlPr>
            </control>
          </mc:Choice>
        </mc:AlternateContent>
        <mc:AlternateContent xmlns:mc="http://schemas.openxmlformats.org/markup-compatibility/2006">
          <mc:Choice Requires="x14">
            <control shapeId="16791" r:id="rId142" name="Check Box 407">
              <controlPr defaultSize="0" autoFill="0" autoLine="0" autoPict="0">
                <anchor moveWithCells="1" sizeWithCells="1">
                  <from>
                    <xdr:col>14</xdr:col>
                    <xdr:colOff>38100</xdr:colOff>
                    <xdr:row>11</xdr:row>
                    <xdr:rowOff>47625</xdr:rowOff>
                  </from>
                  <to>
                    <xdr:col>15</xdr:col>
                    <xdr:colOff>66675</xdr:colOff>
                    <xdr:row>12</xdr:row>
                    <xdr:rowOff>57150</xdr:rowOff>
                  </to>
                </anchor>
              </controlPr>
            </control>
          </mc:Choice>
        </mc:AlternateContent>
        <mc:AlternateContent xmlns:mc="http://schemas.openxmlformats.org/markup-compatibility/2006">
          <mc:Choice Requires="x14">
            <control shapeId="16792" r:id="rId143" name="Check Box 408">
              <controlPr defaultSize="0" autoFill="0" autoLine="0" autoPict="0">
                <anchor moveWithCells="1" sizeWithCells="1">
                  <from>
                    <xdr:col>15</xdr:col>
                    <xdr:colOff>38100</xdr:colOff>
                    <xdr:row>12</xdr:row>
                    <xdr:rowOff>47625</xdr:rowOff>
                  </from>
                  <to>
                    <xdr:col>16</xdr:col>
                    <xdr:colOff>66675</xdr:colOff>
                    <xdr:row>13</xdr:row>
                    <xdr:rowOff>57150</xdr:rowOff>
                  </to>
                </anchor>
              </controlPr>
            </control>
          </mc:Choice>
        </mc:AlternateContent>
        <mc:AlternateContent xmlns:mc="http://schemas.openxmlformats.org/markup-compatibility/2006">
          <mc:Choice Requires="x14">
            <control shapeId="16793" r:id="rId144" name="Check Box 409">
              <controlPr defaultSize="0" autoFill="0" autoLine="0" autoPict="0">
                <anchor moveWithCells="1" sizeWithCells="1">
                  <from>
                    <xdr:col>19</xdr:col>
                    <xdr:colOff>38100</xdr:colOff>
                    <xdr:row>11</xdr:row>
                    <xdr:rowOff>47625</xdr:rowOff>
                  </from>
                  <to>
                    <xdr:col>20</xdr:col>
                    <xdr:colOff>66675</xdr:colOff>
                    <xdr:row>12</xdr:row>
                    <xdr:rowOff>57150</xdr:rowOff>
                  </to>
                </anchor>
              </controlPr>
            </control>
          </mc:Choice>
        </mc:AlternateContent>
        <mc:AlternateContent xmlns:mc="http://schemas.openxmlformats.org/markup-compatibility/2006">
          <mc:Choice Requires="x14">
            <control shapeId="16794" r:id="rId145" name="Check Box 410">
              <controlPr defaultSize="0" autoFill="0" autoLine="0" autoPict="0">
                <anchor moveWithCells="1" sizeWithCells="1">
                  <from>
                    <xdr:col>20</xdr:col>
                    <xdr:colOff>38100</xdr:colOff>
                    <xdr:row>12</xdr:row>
                    <xdr:rowOff>47625</xdr:rowOff>
                  </from>
                  <to>
                    <xdr:col>21</xdr:col>
                    <xdr:colOff>66675</xdr:colOff>
                    <xdr:row>13</xdr:row>
                    <xdr:rowOff>57150</xdr:rowOff>
                  </to>
                </anchor>
              </controlPr>
            </control>
          </mc:Choice>
        </mc:AlternateContent>
        <mc:AlternateContent xmlns:mc="http://schemas.openxmlformats.org/markup-compatibility/2006">
          <mc:Choice Requires="x14">
            <control shapeId="16795" r:id="rId146" name="Check Box 411">
              <controlPr defaultSize="0" autoFill="0" autoLine="0" autoPict="0">
                <anchor moveWithCells="1" sizeWithCells="1">
                  <from>
                    <xdr:col>14</xdr:col>
                    <xdr:colOff>38100</xdr:colOff>
                    <xdr:row>13</xdr:row>
                    <xdr:rowOff>47625</xdr:rowOff>
                  </from>
                  <to>
                    <xdr:col>15</xdr:col>
                    <xdr:colOff>66675</xdr:colOff>
                    <xdr:row>14</xdr:row>
                    <xdr:rowOff>57150</xdr:rowOff>
                  </to>
                </anchor>
              </controlPr>
            </control>
          </mc:Choice>
        </mc:AlternateContent>
        <mc:AlternateContent xmlns:mc="http://schemas.openxmlformats.org/markup-compatibility/2006">
          <mc:Choice Requires="x14">
            <control shapeId="16796" r:id="rId147" name="Check Box 412">
              <controlPr defaultSize="0" autoFill="0" autoLine="0" autoPict="0">
                <anchor moveWithCells="1" sizeWithCells="1">
                  <from>
                    <xdr:col>15</xdr:col>
                    <xdr:colOff>38100</xdr:colOff>
                    <xdr:row>14</xdr:row>
                    <xdr:rowOff>47625</xdr:rowOff>
                  </from>
                  <to>
                    <xdr:col>16</xdr:col>
                    <xdr:colOff>66675</xdr:colOff>
                    <xdr:row>15</xdr:row>
                    <xdr:rowOff>57150</xdr:rowOff>
                  </to>
                </anchor>
              </controlPr>
            </control>
          </mc:Choice>
        </mc:AlternateContent>
        <mc:AlternateContent xmlns:mc="http://schemas.openxmlformats.org/markup-compatibility/2006">
          <mc:Choice Requires="x14">
            <control shapeId="16797" r:id="rId148" name="Check Box 413">
              <controlPr defaultSize="0" autoFill="0" autoLine="0" autoPict="0">
                <anchor moveWithCells="1" sizeWithCells="1">
                  <from>
                    <xdr:col>19</xdr:col>
                    <xdr:colOff>38100</xdr:colOff>
                    <xdr:row>13</xdr:row>
                    <xdr:rowOff>47625</xdr:rowOff>
                  </from>
                  <to>
                    <xdr:col>20</xdr:col>
                    <xdr:colOff>66675</xdr:colOff>
                    <xdr:row>14</xdr:row>
                    <xdr:rowOff>57150</xdr:rowOff>
                  </to>
                </anchor>
              </controlPr>
            </control>
          </mc:Choice>
        </mc:AlternateContent>
        <mc:AlternateContent xmlns:mc="http://schemas.openxmlformats.org/markup-compatibility/2006">
          <mc:Choice Requires="x14">
            <control shapeId="16798" r:id="rId149" name="Check Box 414">
              <controlPr defaultSize="0" autoFill="0" autoLine="0" autoPict="0">
                <anchor moveWithCells="1" sizeWithCells="1">
                  <from>
                    <xdr:col>20</xdr:col>
                    <xdr:colOff>38100</xdr:colOff>
                    <xdr:row>14</xdr:row>
                    <xdr:rowOff>47625</xdr:rowOff>
                  </from>
                  <to>
                    <xdr:col>21</xdr:col>
                    <xdr:colOff>66675</xdr:colOff>
                    <xdr:row>15</xdr:row>
                    <xdr:rowOff>57150</xdr:rowOff>
                  </to>
                </anchor>
              </controlPr>
            </control>
          </mc:Choice>
        </mc:AlternateContent>
        <mc:AlternateContent xmlns:mc="http://schemas.openxmlformats.org/markup-compatibility/2006">
          <mc:Choice Requires="x14">
            <control shapeId="16799" r:id="rId150" name="Check Box 415">
              <controlPr defaultSize="0" autoFill="0" autoLine="0" autoPict="0">
                <anchor moveWithCells="1" sizeWithCells="1">
                  <from>
                    <xdr:col>14</xdr:col>
                    <xdr:colOff>38100</xdr:colOff>
                    <xdr:row>15</xdr:row>
                    <xdr:rowOff>47625</xdr:rowOff>
                  </from>
                  <to>
                    <xdr:col>15</xdr:col>
                    <xdr:colOff>66675</xdr:colOff>
                    <xdr:row>16</xdr:row>
                    <xdr:rowOff>57150</xdr:rowOff>
                  </to>
                </anchor>
              </controlPr>
            </control>
          </mc:Choice>
        </mc:AlternateContent>
        <mc:AlternateContent xmlns:mc="http://schemas.openxmlformats.org/markup-compatibility/2006">
          <mc:Choice Requires="x14">
            <control shapeId="16800" r:id="rId151" name="Check Box 416">
              <controlPr defaultSize="0" autoFill="0" autoLine="0" autoPict="0">
                <anchor moveWithCells="1" sizeWithCells="1">
                  <from>
                    <xdr:col>15</xdr:col>
                    <xdr:colOff>38100</xdr:colOff>
                    <xdr:row>16</xdr:row>
                    <xdr:rowOff>47625</xdr:rowOff>
                  </from>
                  <to>
                    <xdr:col>16</xdr:col>
                    <xdr:colOff>66675</xdr:colOff>
                    <xdr:row>17</xdr:row>
                    <xdr:rowOff>66675</xdr:rowOff>
                  </to>
                </anchor>
              </controlPr>
            </control>
          </mc:Choice>
        </mc:AlternateContent>
        <mc:AlternateContent xmlns:mc="http://schemas.openxmlformats.org/markup-compatibility/2006">
          <mc:Choice Requires="x14">
            <control shapeId="16801" r:id="rId152" name="Check Box 417">
              <controlPr defaultSize="0" autoFill="0" autoLine="0" autoPict="0">
                <anchor moveWithCells="1" sizeWithCells="1">
                  <from>
                    <xdr:col>19</xdr:col>
                    <xdr:colOff>38100</xdr:colOff>
                    <xdr:row>15</xdr:row>
                    <xdr:rowOff>47625</xdr:rowOff>
                  </from>
                  <to>
                    <xdr:col>20</xdr:col>
                    <xdr:colOff>66675</xdr:colOff>
                    <xdr:row>16</xdr:row>
                    <xdr:rowOff>57150</xdr:rowOff>
                  </to>
                </anchor>
              </controlPr>
            </control>
          </mc:Choice>
        </mc:AlternateContent>
        <mc:AlternateContent xmlns:mc="http://schemas.openxmlformats.org/markup-compatibility/2006">
          <mc:Choice Requires="x14">
            <control shapeId="16802" r:id="rId153" name="Check Box 418">
              <controlPr defaultSize="0" autoFill="0" autoLine="0" autoPict="0">
                <anchor moveWithCells="1" sizeWithCells="1">
                  <from>
                    <xdr:col>20</xdr:col>
                    <xdr:colOff>38100</xdr:colOff>
                    <xdr:row>16</xdr:row>
                    <xdr:rowOff>47625</xdr:rowOff>
                  </from>
                  <to>
                    <xdr:col>21</xdr:col>
                    <xdr:colOff>66675</xdr:colOff>
                    <xdr:row>17</xdr:row>
                    <xdr:rowOff>66675</xdr:rowOff>
                  </to>
                </anchor>
              </controlPr>
            </control>
          </mc:Choice>
        </mc:AlternateContent>
        <mc:AlternateContent xmlns:mc="http://schemas.openxmlformats.org/markup-compatibility/2006">
          <mc:Choice Requires="x14">
            <control shapeId="16803" r:id="rId154" name="Check Box 419">
              <controlPr defaultSize="0" autoFill="0" autoLine="0" autoPict="0">
                <anchor moveWithCells="1" sizeWithCells="1">
                  <from>
                    <xdr:col>14</xdr:col>
                    <xdr:colOff>38100</xdr:colOff>
                    <xdr:row>17</xdr:row>
                    <xdr:rowOff>57150</xdr:rowOff>
                  </from>
                  <to>
                    <xdr:col>15</xdr:col>
                    <xdr:colOff>66675</xdr:colOff>
                    <xdr:row>18</xdr:row>
                    <xdr:rowOff>66675</xdr:rowOff>
                  </to>
                </anchor>
              </controlPr>
            </control>
          </mc:Choice>
        </mc:AlternateContent>
        <mc:AlternateContent xmlns:mc="http://schemas.openxmlformats.org/markup-compatibility/2006">
          <mc:Choice Requires="x14">
            <control shapeId="16804" r:id="rId155" name="Check Box 420">
              <controlPr defaultSize="0" autoFill="0" autoLine="0" autoPict="0">
                <anchor moveWithCells="1" sizeWithCells="1">
                  <from>
                    <xdr:col>15</xdr:col>
                    <xdr:colOff>38100</xdr:colOff>
                    <xdr:row>18</xdr:row>
                    <xdr:rowOff>57150</xdr:rowOff>
                  </from>
                  <to>
                    <xdr:col>16</xdr:col>
                    <xdr:colOff>66675</xdr:colOff>
                    <xdr:row>19</xdr:row>
                    <xdr:rowOff>66675</xdr:rowOff>
                  </to>
                </anchor>
              </controlPr>
            </control>
          </mc:Choice>
        </mc:AlternateContent>
        <mc:AlternateContent xmlns:mc="http://schemas.openxmlformats.org/markup-compatibility/2006">
          <mc:Choice Requires="x14">
            <control shapeId="16805" r:id="rId156" name="Check Box 421">
              <controlPr defaultSize="0" autoFill="0" autoLine="0" autoPict="0">
                <anchor moveWithCells="1" sizeWithCells="1">
                  <from>
                    <xdr:col>19</xdr:col>
                    <xdr:colOff>38100</xdr:colOff>
                    <xdr:row>17</xdr:row>
                    <xdr:rowOff>57150</xdr:rowOff>
                  </from>
                  <to>
                    <xdr:col>20</xdr:col>
                    <xdr:colOff>66675</xdr:colOff>
                    <xdr:row>18</xdr:row>
                    <xdr:rowOff>66675</xdr:rowOff>
                  </to>
                </anchor>
              </controlPr>
            </control>
          </mc:Choice>
        </mc:AlternateContent>
        <mc:AlternateContent xmlns:mc="http://schemas.openxmlformats.org/markup-compatibility/2006">
          <mc:Choice Requires="x14">
            <control shapeId="16806" r:id="rId157" name="Check Box 422">
              <controlPr defaultSize="0" autoFill="0" autoLine="0" autoPict="0">
                <anchor moveWithCells="1" sizeWithCells="1">
                  <from>
                    <xdr:col>20</xdr:col>
                    <xdr:colOff>38100</xdr:colOff>
                    <xdr:row>18</xdr:row>
                    <xdr:rowOff>57150</xdr:rowOff>
                  </from>
                  <to>
                    <xdr:col>21</xdr:col>
                    <xdr:colOff>66675</xdr:colOff>
                    <xdr:row>19</xdr:row>
                    <xdr:rowOff>66675</xdr:rowOff>
                  </to>
                </anchor>
              </controlPr>
            </control>
          </mc:Choice>
        </mc:AlternateContent>
        <mc:AlternateContent xmlns:mc="http://schemas.openxmlformats.org/markup-compatibility/2006">
          <mc:Choice Requires="x14">
            <control shapeId="16807" r:id="rId158" name="Check Box 423">
              <controlPr defaultSize="0" autoFill="0" autoLine="0" autoPict="0">
                <anchor moveWithCells="1" sizeWithCells="1">
                  <from>
                    <xdr:col>14</xdr:col>
                    <xdr:colOff>38100</xdr:colOff>
                    <xdr:row>19</xdr:row>
                    <xdr:rowOff>57150</xdr:rowOff>
                  </from>
                  <to>
                    <xdr:col>15</xdr:col>
                    <xdr:colOff>66675</xdr:colOff>
                    <xdr:row>20</xdr:row>
                    <xdr:rowOff>66675</xdr:rowOff>
                  </to>
                </anchor>
              </controlPr>
            </control>
          </mc:Choice>
        </mc:AlternateContent>
        <mc:AlternateContent xmlns:mc="http://schemas.openxmlformats.org/markup-compatibility/2006">
          <mc:Choice Requires="x14">
            <control shapeId="16808" r:id="rId159" name="Check Box 424">
              <controlPr defaultSize="0" autoFill="0" autoLine="0" autoPict="0">
                <anchor moveWithCells="1" sizeWithCells="1">
                  <from>
                    <xdr:col>15</xdr:col>
                    <xdr:colOff>38100</xdr:colOff>
                    <xdr:row>20</xdr:row>
                    <xdr:rowOff>57150</xdr:rowOff>
                  </from>
                  <to>
                    <xdr:col>16</xdr:col>
                    <xdr:colOff>66675</xdr:colOff>
                    <xdr:row>21</xdr:row>
                    <xdr:rowOff>66675</xdr:rowOff>
                  </to>
                </anchor>
              </controlPr>
            </control>
          </mc:Choice>
        </mc:AlternateContent>
        <mc:AlternateContent xmlns:mc="http://schemas.openxmlformats.org/markup-compatibility/2006">
          <mc:Choice Requires="x14">
            <control shapeId="16809" r:id="rId160" name="Check Box 425">
              <controlPr defaultSize="0" autoFill="0" autoLine="0" autoPict="0">
                <anchor moveWithCells="1" sizeWithCells="1">
                  <from>
                    <xdr:col>19</xdr:col>
                    <xdr:colOff>38100</xdr:colOff>
                    <xdr:row>19</xdr:row>
                    <xdr:rowOff>57150</xdr:rowOff>
                  </from>
                  <to>
                    <xdr:col>20</xdr:col>
                    <xdr:colOff>66675</xdr:colOff>
                    <xdr:row>20</xdr:row>
                    <xdr:rowOff>66675</xdr:rowOff>
                  </to>
                </anchor>
              </controlPr>
            </control>
          </mc:Choice>
        </mc:AlternateContent>
        <mc:AlternateContent xmlns:mc="http://schemas.openxmlformats.org/markup-compatibility/2006">
          <mc:Choice Requires="x14">
            <control shapeId="16810" r:id="rId161" name="Check Box 426">
              <controlPr defaultSize="0" autoFill="0" autoLine="0" autoPict="0">
                <anchor moveWithCells="1" sizeWithCells="1">
                  <from>
                    <xdr:col>20</xdr:col>
                    <xdr:colOff>38100</xdr:colOff>
                    <xdr:row>20</xdr:row>
                    <xdr:rowOff>57150</xdr:rowOff>
                  </from>
                  <to>
                    <xdr:col>21</xdr:col>
                    <xdr:colOff>66675</xdr:colOff>
                    <xdr:row>21</xdr:row>
                    <xdr:rowOff>66675</xdr:rowOff>
                  </to>
                </anchor>
              </controlPr>
            </control>
          </mc:Choice>
        </mc:AlternateContent>
        <mc:AlternateContent xmlns:mc="http://schemas.openxmlformats.org/markup-compatibility/2006">
          <mc:Choice Requires="x14">
            <control shapeId="16811" r:id="rId162" name="Check Box 427">
              <controlPr defaultSize="0" autoFill="0" autoLine="0" autoPict="0">
                <anchor moveWithCells="1" sizeWithCells="1">
                  <from>
                    <xdr:col>14</xdr:col>
                    <xdr:colOff>38100</xdr:colOff>
                    <xdr:row>21</xdr:row>
                    <xdr:rowOff>57150</xdr:rowOff>
                  </from>
                  <to>
                    <xdr:col>15</xdr:col>
                    <xdr:colOff>66675</xdr:colOff>
                    <xdr:row>22</xdr:row>
                    <xdr:rowOff>66675</xdr:rowOff>
                  </to>
                </anchor>
              </controlPr>
            </control>
          </mc:Choice>
        </mc:AlternateContent>
        <mc:AlternateContent xmlns:mc="http://schemas.openxmlformats.org/markup-compatibility/2006">
          <mc:Choice Requires="x14">
            <control shapeId="16812" r:id="rId163" name="Check Box 428">
              <controlPr defaultSize="0" autoFill="0" autoLine="0" autoPict="0">
                <anchor moveWithCells="1" sizeWithCells="1">
                  <from>
                    <xdr:col>15</xdr:col>
                    <xdr:colOff>38100</xdr:colOff>
                    <xdr:row>22</xdr:row>
                    <xdr:rowOff>57150</xdr:rowOff>
                  </from>
                  <to>
                    <xdr:col>16</xdr:col>
                    <xdr:colOff>66675</xdr:colOff>
                    <xdr:row>23</xdr:row>
                    <xdr:rowOff>66675</xdr:rowOff>
                  </to>
                </anchor>
              </controlPr>
            </control>
          </mc:Choice>
        </mc:AlternateContent>
        <mc:AlternateContent xmlns:mc="http://schemas.openxmlformats.org/markup-compatibility/2006">
          <mc:Choice Requires="x14">
            <control shapeId="16813" r:id="rId164" name="Check Box 429">
              <controlPr defaultSize="0" autoFill="0" autoLine="0" autoPict="0">
                <anchor moveWithCells="1" sizeWithCells="1">
                  <from>
                    <xdr:col>19</xdr:col>
                    <xdr:colOff>38100</xdr:colOff>
                    <xdr:row>21</xdr:row>
                    <xdr:rowOff>57150</xdr:rowOff>
                  </from>
                  <to>
                    <xdr:col>20</xdr:col>
                    <xdr:colOff>66675</xdr:colOff>
                    <xdr:row>22</xdr:row>
                    <xdr:rowOff>66675</xdr:rowOff>
                  </to>
                </anchor>
              </controlPr>
            </control>
          </mc:Choice>
        </mc:AlternateContent>
        <mc:AlternateContent xmlns:mc="http://schemas.openxmlformats.org/markup-compatibility/2006">
          <mc:Choice Requires="x14">
            <control shapeId="16814" r:id="rId165" name="Check Box 430">
              <controlPr defaultSize="0" autoFill="0" autoLine="0" autoPict="0">
                <anchor moveWithCells="1" sizeWithCells="1">
                  <from>
                    <xdr:col>20</xdr:col>
                    <xdr:colOff>38100</xdr:colOff>
                    <xdr:row>22</xdr:row>
                    <xdr:rowOff>57150</xdr:rowOff>
                  </from>
                  <to>
                    <xdr:col>21</xdr:col>
                    <xdr:colOff>66675</xdr:colOff>
                    <xdr:row>23</xdr:row>
                    <xdr:rowOff>66675</xdr:rowOff>
                  </to>
                </anchor>
              </controlPr>
            </control>
          </mc:Choice>
        </mc:AlternateContent>
        <mc:AlternateContent xmlns:mc="http://schemas.openxmlformats.org/markup-compatibility/2006">
          <mc:Choice Requires="x14">
            <control shapeId="16815" r:id="rId166" name="Check Box 431">
              <controlPr defaultSize="0" autoFill="0" autoLine="0" autoPict="0">
                <anchor moveWithCells="1" sizeWithCells="1">
                  <from>
                    <xdr:col>14</xdr:col>
                    <xdr:colOff>38100</xdr:colOff>
                    <xdr:row>23</xdr:row>
                    <xdr:rowOff>57150</xdr:rowOff>
                  </from>
                  <to>
                    <xdr:col>15</xdr:col>
                    <xdr:colOff>66675</xdr:colOff>
                    <xdr:row>24</xdr:row>
                    <xdr:rowOff>66675</xdr:rowOff>
                  </to>
                </anchor>
              </controlPr>
            </control>
          </mc:Choice>
        </mc:AlternateContent>
        <mc:AlternateContent xmlns:mc="http://schemas.openxmlformats.org/markup-compatibility/2006">
          <mc:Choice Requires="x14">
            <control shapeId="16816" r:id="rId167" name="Check Box 432">
              <controlPr defaultSize="0" autoFill="0" autoLine="0" autoPict="0">
                <anchor moveWithCells="1" sizeWithCells="1">
                  <from>
                    <xdr:col>19</xdr:col>
                    <xdr:colOff>38100</xdr:colOff>
                    <xdr:row>23</xdr:row>
                    <xdr:rowOff>57150</xdr:rowOff>
                  </from>
                  <to>
                    <xdr:col>20</xdr:col>
                    <xdr:colOff>66675</xdr:colOff>
                    <xdr:row>24</xdr:row>
                    <xdr:rowOff>66675</xdr:rowOff>
                  </to>
                </anchor>
              </controlPr>
            </control>
          </mc:Choice>
        </mc:AlternateContent>
        <mc:AlternateContent xmlns:mc="http://schemas.openxmlformats.org/markup-compatibility/2006">
          <mc:Choice Requires="x14">
            <control shapeId="16817" r:id="rId168" name="Check Box 433">
              <controlPr defaultSize="0" autoFill="0" autoLine="0" autoPict="0">
                <anchor moveWithCells="1" sizeWithCells="1">
                  <from>
                    <xdr:col>14</xdr:col>
                    <xdr:colOff>38100</xdr:colOff>
                    <xdr:row>7</xdr:row>
                    <xdr:rowOff>38100</xdr:rowOff>
                  </from>
                  <to>
                    <xdr:col>15</xdr:col>
                    <xdr:colOff>66675</xdr:colOff>
                    <xdr:row>8</xdr:row>
                    <xdr:rowOff>57150</xdr:rowOff>
                  </to>
                </anchor>
              </controlPr>
            </control>
          </mc:Choice>
        </mc:AlternateContent>
        <mc:AlternateContent xmlns:mc="http://schemas.openxmlformats.org/markup-compatibility/2006">
          <mc:Choice Requires="x14">
            <control shapeId="16818" r:id="rId169" name="Check Box 434">
              <controlPr defaultSize="0" autoFill="0" autoLine="0" autoPict="0">
                <anchor moveWithCells="1" sizeWithCells="1">
                  <from>
                    <xdr:col>15</xdr:col>
                    <xdr:colOff>38100</xdr:colOff>
                    <xdr:row>8</xdr:row>
                    <xdr:rowOff>47625</xdr:rowOff>
                  </from>
                  <to>
                    <xdr:col>16</xdr:col>
                    <xdr:colOff>66675</xdr:colOff>
                    <xdr:row>9</xdr:row>
                    <xdr:rowOff>57150</xdr:rowOff>
                  </to>
                </anchor>
              </controlPr>
            </control>
          </mc:Choice>
        </mc:AlternateContent>
        <mc:AlternateContent xmlns:mc="http://schemas.openxmlformats.org/markup-compatibility/2006">
          <mc:Choice Requires="x14">
            <control shapeId="16819" r:id="rId170" name="Check Box 435">
              <controlPr defaultSize="0" autoFill="0" autoLine="0" autoPict="0">
                <anchor moveWithCells="1" sizeWithCells="1">
                  <from>
                    <xdr:col>19</xdr:col>
                    <xdr:colOff>38100</xdr:colOff>
                    <xdr:row>7</xdr:row>
                    <xdr:rowOff>38100</xdr:rowOff>
                  </from>
                  <to>
                    <xdr:col>20</xdr:col>
                    <xdr:colOff>66675</xdr:colOff>
                    <xdr:row>8</xdr:row>
                    <xdr:rowOff>57150</xdr:rowOff>
                  </to>
                </anchor>
              </controlPr>
            </control>
          </mc:Choice>
        </mc:AlternateContent>
        <mc:AlternateContent xmlns:mc="http://schemas.openxmlformats.org/markup-compatibility/2006">
          <mc:Choice Requires="x14">
            <control shapeId="16820" r:id="rId171" name="Check Box 436">
              <controlPr defaultSize="0" autoFill="0" autoLine="0" autoPict="0">
                <anchor moveWithCells="1" sizeWithCells="1">
                  <from>
                    <xdr:col>20</xdr:col>
                    <xdr:colOff>38100</xdr:colOff>
                    <xdr:row>8</xdr:row>
                    <xdr:rowOff>47625</xdr:rowOff>
                  </from>
                  <to>
                    <xdr:col>21</xdr:col>
                    <xdr:colOff>66675</xdr:colOff>
                    <xdr:row>9</xdr:row>
                    <xdr:rowOff>57150</xdr:rowOff>
                  </to>
                </anchor>
              </controlPr>
            </control>
          </mc:Choice>
        </mc:AlternateContent>
        <mc:AlternateContent xmlns:mc="http://schemas.openxmlformats.org/markup-compatibility/2006">
          <mc:Choice Requires="x14">
            <control shapeId="16821" r:id="rId172" name="Check Box 437">
              <controlPr defaultSize="0" autoFill="0" autoLine="0" autoPict="0">
                <anchor moveWithCells="1" sizeWithCells="1">
                  <from>
                    <xdr:col>14</xdr:col>
                    <xdr:colOff>57150</xdr:colOff>
                    <xdr:row>25</xdr:row>
                    <xdr:rowOff>95250</xdr:rowOff>
                  </from>
                  <to>
                    <xdr:col>15</xdr:col>
                    <xdr:colOff>57150</xdr:colOff>
                    <xdr:row>26</xdr:row>
                    <xdr:rowOff>28575</xdr:rowOff>
                  </to>
                </anchor>
              </controlPr>
            </control>
          </mc:Choice>
        </mc:AlternateContent>
        <mc:AlternateContent xmlns:mc="http://schemas.openxmlformats.org/markup-compatibility/2006">
          <mc:Choice Requires="x14">
            <control shapeId="16822" r:id="rId173" name="Check Box 438">
              <controlPr defaultSize="0" autoFill="0" autoLine="0" autoPict="0">
                <anchor moveWithCells="1" sizeWithCells="1">
                  <from>
                    <xdr:col>19</xdr:col>
                    <xdr:colOff>47625</xdr:colOff>
                    <xdr:row>25</xdr:row>
                    <xdr:rowOff>95250</xdr:rowOff>
                  </from>
                  <to>
                    <xdr:col>20</xdr:col>
                    <xdr:colOff>19050</xdr:colOff>
                    <xdr:row>26</xdr:row>
                    <xdr:rowOff>38100</xdr:rowOff>
                  </to>
                </anchor>
              </controlPr>
            </control>
          </mc:Choice>
        </mc:AlternateContent>
        <mc:AlternateContent xmlns:mc="http://schemas.openxmlformats.org/markup-compatibility/2006">
          <mc:Choice Requires="x14">
            <control shapeId="16823" r:id="rId174" name="Check Box 439">
              <controlPr defaultSize="0" autoFill="0" autoLine="0" autoPict="0">
                <anchor moveWithCells="1" sizeWithCells="1">
                  <from>
                    <xdr:col>15</xdr:col>
                    <xdr:colOff>66675</xdr:colOff>
                    <xdr:row>26</xdr:row>
                    <xdr:rowOff>66675</xdr:rowOff>
                  </from>
                  <to>
                    <xdr:col>16</xdr:col>
                    <xdr:colOff>28575</xdr:colOff>
                    <xdr:row>26</xdr:row>
                    <xdr:rowOff>485775</xdr:rowOff>
                  </to>
                </anchor>
              </controlPr>
            </control>
          </mc:Choice>
        </mc:AlternateContent>
        <mc:AlternateContent xmlns:mc="http://schemas.openxmlformats.org/markup-compatibility/2006">
          <mc:Choice Requires="x14">
            <control shapeId="16824" r:id="rId175" name="Check Box 440">
              <controlPr defaultSize="0" autoFill="0" autoLine="0" autoPict="0">
                <anchor moveWithCells="1" sizeWithCells="1">
                  <from>
                    <xdr:col>20</xdr:col>
                    <xdr:colOff>76200</xdr:colOff>
                    <xdr:row>26</xdr:row>
                    <xdr:rowOff>66675</xdr:rowOff>
                  </from>
                  <to>
                    <xdr:col>21</xdr:col>
                    <xdr:colOff>28575</xdr:colOff>
                    <xdr:row>26</xdr:row>
                    <xdr:rowOff>476250</xdr:rowOff>
                  </to>
                </anchor>
              </controlPr>
            </control>
          </mc:Choice>
        </mc:AlternateContent>
        <mc:AlternateContent xmlns:mc="http://schemas.openxmlformats.org/markup-compatibility/2006">
          <mc:Choice Requires="x14">
            <control shapeId="16825" r:id="rId176" name="Check Box 441">
              <controlPr defaultSize="0" autoFill="0" autoLine="0" autoPict="0">
                <anchor moveWithCells="1" sizeWithCells="1">
                  <from>
                    <xdr:col>14</xdr:col>
                    <xdr:colOff>38100</xdr:colOff>
                    <xdr:row>110</xdr:row>
                    <xdr:rowOff>38100</xdr:rowOff>
                  </from>
                  <to>
                    <xdr:col>15</xdr:col>
                    <xdr:colOff>152400</xdr:colOff>
                    <xdr:row>111</xdr:row>
                    <xdr:rowOff>57150</xdr:rowOff>
                  </to>
                </anchor>
              </controlPr>
            </control>
          </mc:Choice>
        </mc:AlternateContent>
        <mc:AlternateContent xmlns:mc="http://schemas.openxmlformats.org/markup-compatibility/2006">
          <mc:Choice Requires="x14">
            <control shapeId="16826" r:id="rId177" name="Check Box 442">
              <controlPr defaultSize="0" autoFill="0" autoLine="0" autoPict="0">
                <anchor moveWithCells="1" sizeWithCells="1">
                  <from>
                    <xdr:col>15</xdr:col>
                    <xdr:colOff>76200</xdr:colOff>
                    <xdr:row>111</xdr:row>
                    <xdr:rowOff>0</xdr:rowOff>
                  </from>
                  <to>
                    <xdr:col>16</xdr:col>
                    <xdr:colOff>257175</xdr:colOff>
                    <xdr:row>112</xdr:row>
                    <xdr:rowOff>28575</xdr:rowOff>
                  </to>
                </anchor>
              </controlPr>
            </control>
          </mc:Choice>
        </mc:AlternateContent>
        <mc:AlternateContent xmlns:mc="http://schemas.openxmlformats.org/markup-compatibility/2006">
          <mc:Choice Requires="x14">
            <control shapeId="16827" r:id="rId178" name="Check Box 443">
              <controlPr defaultSize="0" autoFill="0" autoLine="0" autoPict="0">
                <anchor moveWithCells="1" sizeWithCells="1">
                  <from>
                    <xdr:col>19</xdr:col>
                    <xdr:colOff>76200</xdr:colOff>
                    <xdr:row>110</xdr:row>
                    <xdr:rowOff>19050</xdr:rowOff>
                  </from>
                  <to>
                    <xdr:col>20</xdr:col>
                    <xdr:colOff>257175</xdr:colOff>
                    <xdr:row>111</xdr:row>
                    <xdr:rowOff>38100</xdr:rowOff>
                  </to>
                </anchor>
              </controlPr>
            </control>
          </mc:Choice>
        </mc:AlternateContent>
        <mc:AlternateContent xmlns:mc="http://schemas.openxmlformats.org/markup-compatibility/2006">
          <mc:Choice Requires="x14">
            <control shapeId="16828" r:id="rId179" name="Check Box 444">
              <controlPr defaultSize="0" autoFill="0" autoLine="0" autoPict="0">
                <anchor moveWithCells="1" sizeWithCells="1">
                  <from>
                    <xdr:col>20</xdr:col>
                    <xdr:colOff>76200</xdr:colOff>
                    <xdr:row>111</xdr:row>
                    <xdr:rowOff>0</xdr:rowOff>
                  </from>
                  <to>
                    <xdr:col>21</xdr:col>
                    <xdr:colOff>47625</xdr:colOff>
                    <xdr:row>111</xdr:row>
                    <xdr:rowOff>457200</xdr:rowOff>
                  </to>
                </anchor>
              </controlPr>
            </control>
          </mc:Choice>
        </mc:AlternateContent>
        <mc:AlternateContent xmlns:mc="http://schemas.openxmlformats.org/markup-compatibility/2006">
          <mc:Choice Requires="x14">
            <control shapeId="16829" r:id="rId180" name="Check Box 445">
              <controlPr defaultSize="0" autoFill="0" autoLine="0" autoPict="0">
                <anchor moveWithCells="1" sizeWithCells="1">
                  <from>
                    <xdr:col>14</xdr:col>
                    <xdr:colOff>57150</xdr:colOff>
                    <xdr:row>112</xdr:row>
                    <xdr:rowOff>9525</xdr:rowOff>
                  </from>
                  <to>
                    <xdr:col>15</xdr:col>
                    <xdr:colOff>171450</xdr:colOff>
                    <xdr:row>113</xdr:row>
                    <xdr:rowOff>28575</xdr:rowOff>
                  </to>
                </anchor>
              </controlPr>
            </control>
          </mc:Choice>
        </mc:AlternateContent>
        <mc:AlternateContent xmlns:mc="http://schemas.openxmlformats.org/markup-compatibility/2006">
          <mc:Choice Requires="x14">
            <control shapeId="16830" r:id="rId181" name="Check Box 446">
              <controlPr defaultSize="0" autoFill="0" autoLine="0" autoPict="0">
                <anchor moveWithCells="1" sizeWithCells="1">
                  <from>
                    <xdr:col>15</xdr:col>
                    <xdr:colOff>85725</xdr:colOff>
                    <xdr:row>113</xdr:row>
                    <xdr:rowOff>9525</xdr:rowOff>
                  </from>
                  <to>
                    <xdr:col>16</xdr:col>
                    <xdr:colOff>123825</xdr:colOff>
                    <xdr:row>113</xdr:row>
                    <xdr:rowOff>400050</xdr:rowOff>
                  </to>
                </anchor>
              </controlPr>
            </control>
          </mc:Choice>
        </mc:AlternateContent>
        <mc:AlternateContent xmlns:mc="http://schemas.openxmlformats.org/markup-compatibility/2006">
          <mc:Choice Requires="x14">
            <control shapeId="16831" r:id="rId182" name="Check Box 447">
              <controlPr defaultSize="0" autoFill="0" autoLine="0" autoPict="0">
                <anchor moveWithCells="1" sizeWithCells="1">
                  <from>
                    <xdr:col>19</xdr:col>
                    <xdr:colOff>66675</xdr:colOff>
                    <xdr:row>112</xdr:row>
                    <xdr:rowOff>9525</xdr:rowOff>
                  </from>
                  <to>
                    <xdr:col>20</xdr:col>
                    <xdr:colOff>247650</xdr:colOff>
                    <xdr:row>113</xdr:row>
                    <xdr:rowOff>28575</xdr:rowOff>
                  </to>
                </anchor>
              </controlPr>
            </control>
          </mc:Choice>
        </mc:AlternateContent>
        <mc:AlternateContent xmlns:mc="http://schemas.openxmlformats.org/markup-compatibility/2006">
          <mc:Choice Requires="x14">
            <control shapeId="16832" r:id="rId183" name="Check Box 448">
              <controlPr defaultSize="0" autoFill="0" autoLine="0" autoPict="0">
                <anchor moveWithCells="1" sizeWithCells="1">
                  <from>
                    <xdr:col>20</xdr:col>
                    <xdr:colOff>66675</xdr:colOff>
                    <xdr:row>113</xdr:row>
                    <xdr:rowOff>76200</xdr:rowOff>
                  </from>
                  <to>
                    <xdr:col>21</xdr:col>
                    <xdr:colOff>190500</xdr:colOff>
                    <xdr:row>113</xdr:row>
                    <xdr:rowOff>457200</xdr:rowOff>
                  </to>
                </anchor>
              </controlPr>
            </control>
          </mc:Choice>
        </mc:AlternateContent>
        <mc:AlternateContent xmlns:mc="http://schemas.openxmlformats.org/markup-compatibility/2006">
          <mc:Choice Requires="x14">
            <control shapeId="16833" r:id="rId184" name="Check Box 449">
              <controlPr defaultSize="0" autoFill="0" autoLine="0" autoPict="0">
                <anchor moveWithCells="1" sizeWithCells="1">
                  <from>
                    <xdr:col>14</xdr:col>
                    <xdr:colOff>47625</xdr:colOff>
                    <xdr:row>100</xdr:row>
                    <xdr:rowOff>47625</xdr:rowOff>
                  </from>
                  <to>
                    <xdr:col>15</xdr:col>
                    <xdr:colOff>85725</xdr:colOff>
                    <xdr:row>100</xdr:row>
                    <xdr:rowOff>485775</xdr:rowOff>
                  </to>
                </anchor>
              </controlPr>
            </control>
          </mc:Choice>
        </mc:AlternateContent>
        <mc:AlternateContent xmlns:mc="http://schemas.openxmlformats.org/markup-compatibility/2006">
          <mc:Choice Requires="x14">
            <control shapeId="16834" r:id="rId185" name="Check Box 450">
              <controlPr defaultSize="0" autoFill="0" autoLine="0" autoPict="0">
                <anchor moveWithCells="1" sizeWithCells="1">
                  <from>
                    <xdr:col>19</xdr:col>
                    <xdr:colOff>57150</xdr:colOff>
                    <xdr:row>100</xdr:row>
                    <xdr:rowOff>38100</xdr:rowOff>
                  </from>
                  <to>
                    <xdr:col>20</xdr:col>
                    <xdr:colOff>133350</xdr:colOff>
                    <xdr:row>100</xdr:row>
                    <xdr:rowOff>495300</xdr:rowOff>
                  </to>
                </anchor>
              </controlPr>
            </control>
          </mc:Choice>
        </mc:AlternateContent>
        <mc:AlternateContent xmlns:mc="http://schemas.openxmlformats.org/markup-compatibility/2006">
          <mc:Choice Requires="x14">
            <control shapeId="16835" r:id="rId186" name="Check Box 451">
              <controlPr defaultSize="0" autoFill="0" autoLine="0" autoPict="0">
                <anchor moveWithCells="1" sizeWithCells="1">
                  <from>
                    <xdr:col>15</xdr:col>
                    <xdr:colOff>95250</xdr:colOff>
                    <xdr:row>101</xdr:row>
                    <xdr:rowOff>57150</xdr:rowOff>
                  </from>
                  <to>
                    <xdr:col>16</xdr:col>
                    <xdr:colOff>142875</xdr:colOff>
                    <xdr:row>101</xdr:row>
                    <xdr:rowOff>457200</xdr:rowOff>
                  </to>
                </anchor>
              </controlPr>
            </control>
          </mc:Choice>
        </mc:AlternateContent>
        <mc:AlternateContent xmlns:mc="http://schemas.openxmlformats.org/markup-compatibility/2006">
          <mc:Choice Requires="x14">
            <control shapeId="16836" r:id="rId187" name="Check Box 452">
              <controlPr defaultSize="0" autoFill="0" autoLine="0" autoPict="0">
                <anchor moveWithCells="1" sizeWithCells="1">
                  <from>
                    <xdr:col>20</xdr:col>
                    <xdr:colOff>57150</xdr:colOff>
                    <xdr:row>101</xdr:row>
                    <xdr:rowOff>38100</xdr:rowOff>
                  </from>
                  <to>
                    <xdr:col>21</xdr:col>
                    <xdr:colOff>114300</xdr:colOff>
                    <xdr:row>102</xdr:row>
                    <xdr:rowOff>0</xdr:rowOff>
                  </to>
                </anchor>
              </controlPr>
            </control>
          </mc:Choice>
        </mc:AlternateContent>
        <mc:AlternateContent xmlns:mc="http://schemas.openxmlformats.org/markup-compatibility/2006">
          <mc:Choice Requires="x14">
            <control shapeId="16837" r:id="rId188" name="Check Box 453">
              <controlPr defaultSize="0" autoFill="0" autoLine="0" autoPict="0">
                <anchor moveWithCells="1" sizeWithCells="1">
                  <from>
                    <xdr:col>14</xdr:col>
                    <xdr:colOff>38100</xdr:colOff>
                    <xdr:row>102</xdr:row>
                    <xdr:rowOff>38100</xdr:rowOff>
                  </from>
                  <to>
                    <xdr:col>15</xdr:col>
                    <xdr:colOff>76200</xdr:colOff>
                    <xdr:row>102</xdr:row>
                    <xdr:rowOff>447675</xdr:rowOff>
                  </to>
                </anchor>
              </controlPr>
            </control>
          </mc:Choice>
        </mc:AlternateContent>
        <mc:AlternateContent xmlns:mc="http://schemas.openxmlformats.org/markup-compatibility/2006">
          <mc:Choice Requires="x14">
            <control shapeId="16838" r:id="rId189" name="Check Box 454">
              <controlPr defaultSize="0" autoFill="0" autoLine="0" autoPict="0">
                <anchor moveWithCells="1" sizeWithCells="1">
                  <from>
                    <xdr:col>19</xdr:col>
                    <xdr:colOff>38100</xdr:colOff>
                    <xdr:row>102</xdr:row>
                    <xdr:rowOff>57150</xdr:rowOff>
                  </from>
                  <to>
                    <xdr:col>20</xdr:col>
                    <xdr:colOff>104775</xdr:colOff>
                    <xdr:row>102</xdr:row>
                    <xdr:rowOff>495300</xdr:rowOff>
                  </to>
                </anchor>
              </controlPr>
            </control>
          </mc:Choice>
        </mc:AlternateContent>
        <mc:AlternateContent xmlns:mc="http://schemas.openxmlformats.org/markup-compatibility/2006">
          <mc:Choice Requires="x14">
            <control shapeId="16839" r:id="rId190" name="Check Box 455">
              <controlPr defaultSize="0" autoFill="0" autoLine="0" autoPict="0">
                <anchor moveWithCells="1" sizeWithCells="1">
                  <from>
                    <xdr:col>15</xdr:col>
                    <xdr:colOff>85725</xdr:colOff>
                    <xdr:row>103</xdr:row>
                    <xdr:rowOff>57150</xdr:rowOff>
                  </from>
                  <to>
                    <xdr:col>16</xdr:col>
                    <xdr:colOff>123825</xdr:colOff>
                    <xdr:row>103</xdr:row>
                    <xdr:rowOff>457200</xdr:rowOff>
                  </to>
                </anchor>
              </controlPr>
            </control>
          </mc:Choice>
        </mc:AlternateContent>
        <mc:AlternateContent xmlns:mc="http://schemas.openxmlformats.org/markup-compatibility/2006">
          <mc:Choice Requires="x14">
            <control shapeId="16840" r:id="rId191" name="Check Box 456">
              <controlPr defaultSize="0" autoFill="0" autoLine="0" autoPict="0">
                <anchor moveWithCells="1" sizeWithCells="1">
                  <from>
                    <xdr:col>20</xdr:col>
                    <xdr:colOff>66675</xdr:colOff>
                    <xdr:row>103</xdr:row>
                    <xdr:rowOff>28575</xdr:rowOff>
                  </from>
                  <to>
                    <xdr:col>21</xdr:col>
                    <xdr:colOff>123825</xdr:colOff>
                    <xdr:row>103</xdr:row>
                    <xdr:rowOff>495300</xdr:rowOff>
                  </to>
                </anchor>
              </controlPr>
            </control>
          </mc:Choice>
        </mc:AlternateContent>
        <mc:AlternateContent xmlns:mc="http://schemas.openxmlformats.org/markup-compatibility/2006">
          <mc:Choice Requires="x14">
            <control shapeId="16841" r:id="rId192" name="Check Box 457">
              <controlPr defaultSize="0" autoFill="0" autoLine="0" autoPict="0">
                <anchor moveWithCells="1" sizeWithCells="1">
                  <from>
                    <xdr:col>14</xdr:col>
                    <xdr:colOff>38100</xdr:colOff>
                    <xdr:row>104</xdr:row>
                    <xdr:rowOff>28575</xdr:rowOff>
                  </from>
                  <to>
                    <xdr:col>15</xdr:col>
                    <xdr:colOff>76200</xdr:colOff>
                    <xdr:row>104</xdr:row>
                    <xdr:rowOff>428625</xdr:rowOff>
                  </to>
                </anchor>
              </controlPr>
            </control>
          </mc:Choice>
        </mc:AlternateContent>
        <mc:AlternateContent xmlns:mc="http://schemas.openxmlformats.org/markup-compatibility/2006">
          <mc:Choice Requires="x14">
            <control shapeId="16842" r:id="rId193" name="Check Box 458">
              <controlPr defaultSize="0" autoFill="0" autoLine="0" autoPict="0">
                <anchor moveWithCells="1" sizeWithCells="1">
                  <from>
                    <xdr:col>19</xdr:col>
                    <xdr:colOff>47625</xdr:colOff>
                    <xdr:row>104</xdr:row>
                    <xdr:rowOff>47625</xdr:rowOff>
                  </from>
                  <to>
                    <xdr:col>20</xdr:col>
                    <xdr:colOff>123825</xdr:colOff>
                    <xdr:row>104</xdr:row>
                    <xdr:rowOff>485775</xdr:rowOff>
                  </to>
                </anchor>
              </controlPr>
            </control>
          </mc:Choice>
        </mc:AlternateContent>
        <mc:AlternateContent xmlns:mc="http://schemas.openxmlformats.org/markup-compatibility/2006">
          <mc:Choice Requires="x14">
            <control shapeId="16843" r:id="rId194" name="Check Box 459">
              <controlPr defaultSize="0" autoFill="0" autoLine="0" autoPict="0">
                <anchor moveWithCells="1" sizeWithCells="1">
                  <from>
                    <xdr:col>15</xdr:col>
                    <xdr:colOff>95250</xdr:colOff>
                    <xdr:row>105</xdr:row>
                    <xdr:rowOff>57150</xdr:rowOff>
                  </from>
                  <to>
                    <xdr:col>16</xdr:col>
                    <xdr:colOff>142875</xdr:colOff>
                    <xdr:row>105</xdr:row>
                    <xdr:rowOff>457200</xdr:rowOff>
                  </to>
                </anchor>
              </controlPr>
            </control>
          </mc:Choice>
        </mc:AlternateContent>
        <mc:AlternateContent xmlns:mc="http://schemas.openxmlformats.org/markup-compatibility/2006">
          <mc:Choice Requires="x14">
            <control shapeId="16844" r:id="rId195" name="Check Box 460">
              <controlPr defaultSize="0" autoFill="0" autoLine="0" autoPict="0">
                <anchor moveWithCells="1" sizeWithCells="1">
                  <from>
                    <xdr:col>20</xdr:col>
                    <xdr:colOff>66675</xdr:colOff>
                    <xdr:row>105</xdr:row>
                    <xdr:rowOff>38100</xdr:rowOff>
                  </from>
                  <to>
                    <xdr:col>21</xdr:col>
                    <xdr:colOff>123825</xdr:colOff>
                    <xdr:row>105</xdr:row>
                    <xdr:rowOff>495300</xdr:rowOff>
                  </to>
                </anchor>
              </controlPr>
            </control>
          </mc:Choice>
        </mc:AlternateContent>
        <mc:AlternateContent xmlns:mc="http://schemas.openxmlformats.org/markup-compatibility/2006">
          <mc:Choice Requires="x14">
            <control shapeId="16845" r:id="rId196" name="Check Box 461">
              <controlPr defaultSize="0" autoFill="0" autoLine="0" autoPict="0">
                <anchor moveWithCells="1" sizeWithCells="1">
                  <from>
                    <xdr:col>14</xdr:col>
                    <xdr:colOff>38100</xdr:colOff>
                    <xdr:row>106</xdr:row>
                    <xdr:rowOff>47625</xdr:rowOff>
                  </from>
                  <to>
                    <xdr:col>15</xdr:col>
                    <xdr:colOff>76200</xdr:colOff>
                    <xdr:row>106</xdr:row>
                    <xdr:rowOff>447675</xdr:rowOff>
                  </to>
                </anchor>
              </controlPr>
            </control>
          </mc:Choice>
        </mc:AlternateContent>
        <mc:AlternateContent xmlns:mc="http://schemas.openxmlformats.org/markup-compatibility/2006">
          <mc:Choice Requires="x14">
            <control shapeId="16846" r:id="rId197" name="Check Box 462">
              <controlPr defaultSize="0" autoFill="0" autoLine="0" autoPict="0">
                <anchor moveWithCells="1" sizeWithCells="1">
                  <from>
                    <xdr:col>19</xdr:col>
                    <xdr:colOff>47625</xdr:colOff>
                    <xdr:row>106</xdr:row>
                    <xdr:rowOff>47625</xdr:rowOff>
                  </from>
                  <to>
                    <xdr:col>20</xdr:col>
                    <xdr:colOff>123825</xdr:colOff>
                    <xdr:row>106</xdr:row>
                    <xdr:rowOff>485775</xdr:rowOff>
                  </to>
                </anchor>
              </controlPr>
            </control>
          </mc:Choice>
        </mc:AlternateContent>
        <mc:AlternateContent xmlns:mc="http://schemas.openxmlformats.org/markup-compatibility/2006">
          <mc:Choice Requires="x14">
            <control shapeId="16847" r:id="rId198" name="Check Box 463">
              <controlPr defaultSize="0" autoFill="0" autoLine="0" autoPict="0">
                <anchor moveWithCells="1" sizeWithCells="1">
                  <from>
                    <xdr:col>15</xdr:col>
                    <xdr:colOff>104775</xdr:colOff>
                    <xdr:row>107</xdr:row>
                    <xdr:rowOff>57150</xdr:rowOff>
                  </from>
                  <to>
                    <xdr:col>16</xdr:col>
                    <xdr:colOff>152400</xdr:colOff>
                    <xdr:row>107</xdr:row>
                    <xdr:rowOff>457200</xdr:rowOff>
                  </to>
                </anchor>
              </controlPr>
            </control>
          </mc:Choice>
        </mc:AlternateContent>
        <mc:AlternateContent xmlns:mc="http://schemas.openxmlformats.org/markup-compatibility/2006">
          <mc:Choice Requires="x14">
            <control shapeId="16848" r:id="rId199" name="Check Box 464">
              <controlPr defaultSize="0" autoFill="0" autoLine="0" autoPict="0">
                <anchor moveWithCells="1" sizeWithCells="1">
                  <from>
                    <xdr:col>20</xdr:col>
                    <xdr:colOff>66675</xdr:colOff>
                    <xdr:row>107</xdr:row>
                    <xdr:rowOff>38100</xdr:rowOff>
                  </from>
                  <to>
                    <xdr:col>21</xdr:col>
                    <xdr:colOff>123825</xdr:colOff>
                    <xdr:row>107</xdr:row>
                    <xdr:rowOff>495300</xdr:rowOff>
                  </to>
                </anchor>
              </controlPr>
            </control>
          </mc:Choice>
        </mc:AlternateContent>
        <mc:AlternateContent xmlns:mc="http://schemas.openxmlformats.org/markup-compatibility/2006">
          <mc:Choice Requires="x14">
            <control shapeId="16849" r:id="rId200" name="Check Box 465">
              <controlPr defaultSize="0" autoFill="0" autoLine="0" autoPict="0">
                <anchor moveWithCells="1" sizeWithCells="1">
                  <from>
                    <xdr:col>14</xdr:col>
                    <xdr:colOff>38100</xdr:colOff>
                    <xdr:row>108</xdr:row>
                    <xdr:rowOff>76200</xdr:rowOff>
                  </from>
                  <to>
                    <xdr:col>15</xdr:col>
                    <xdr:colOff>76200</xdr:colOff>
                    <xdr:row>108</xdr:row>
                    <xdr:rowOff>476250</xdr:rowOff>
                  </to>
                </anchor>
              </controlPr>
            </control>
          </mc:Choice>
        </mc:AlternateContent>
        <mc:AlternateContent xmlns:mc="http://schemas.openxmlformats.org/markup-compatibility/2006">
          <mc:Choice Requires="x14">
            <control shapeId="16850" r:id="rId201" name="Check Box 466">
              <controlPr defaultSize="0" autoFill="0" autoLine="0" autoPict="0">
                <anchor moveWithCells="1" sizeWithCells="1">
                  <from>
                    <xdr:col>19</xdr:col>
                    <xdr:colOff>66675</xdr:colOff>
                    <xdr:row>108</xdr:row>
                    <xdr:rowOff>47625</xdr:rowOff>
                  </from>
                  <to>
                    <xdr:col>20</xdr:col>
                    <xdr:colOff>142875</xdr:colOff>
                    <xdr:row>108</xdr:row>
                    <xdr:rowOff>485775</xdr:rowOff>
                  </to>
                </anchor>
              </controlPr>
            </control>
          </mc:Choice>
        </mc:AlternateContent>
        <mc:AlternateContent xmlns:mc="http://schemas.openxmlformats.org/markup-compatibility/2006">
          <mc:Choice Requires="x14">
            <control shapeId="16851" r:id="rId202" name="Check Box 467">
              <controlPr defaultSize="0" autoFill="0" autoLine="0" autoPict="0">
                <anchor moveWithCells="1" sizeWithCells="1">
                  <from>
                    <xdr:col>15</xdr:col>
                    <xdr:colOff>85725</xdr:colOff>
                    <xdr:row>109</xdr:row>
                    <xdr:rowOff>66675</xdr:rowOff>
                  </from>
                  <to>
                    <xdr:col>16</xdr:col>
                    <xdr:colOff>123825</xdr:colOff>
                    <xdr:row>109</xdr:row>
                    <xdr:rowOff>466725</xdr:rowOff>
                  </to>
                </anchor>
              </controlPr>
            </control>
          </mc:Choice>
        </mc:AlternateContent>
        <mc:AlternateContent xmlns:mc="http://schemas.openxmlformats.org/markup-compatibility/2006">
          <mc:Choice Requires="x14">
            <control shapeId="16852" r:id="rId203" name="Check Box 468">
              <controlPr defaultSize="0" autoFill="0" autoLine="0" autoPict="0">
                <anchor moveWithCells="1" sizeWithCells="1">
                  <from>
                    <xdr:col>20</xdr:col>
                    <xdr:colOff>66675</xdr:colOff>
                    <xdr:row>109</xdr:row>
                    <xdr:rowOff>38100</xdr:rowOff>
                  </from>
                  <to>
                    <xdr:col>21</xdr:col>
                    <xdr:colOff>123825</xdr:colOff>
                    <xdr:row>110</xdr:row>
                    <xdr:rowOff>0</xdr:rowOff>
                  </to>
                </anchor>
              </controlPr>
            </control>
          </mc:Choice>
        </mc:AlternateContent>
        <mc:AlternateContent xmlns:mc="http://schemas.openxmlformats.org/markup-compatibility/2006">
          <mc:Choice Requires="x14">
            <control shapeId="16853" r:id="rId204" name="Check Box 469">
              <controlPr defaultSize="0" autoFill="0" autoLine="0" autoPict="0">
                <anchor moveWithCells="1" sizeWithCells="1">
                  <from>
                    <xdr:col>14</xdr:col>
                    <xdr:colOff>57150</xdr:colOff>
                    <xdr:row>27</xdr:row>
                    <xdr:rowOff>85725</xdr:rowOff>
                  </from>
                  <to>
                    <xdr:col>15</xdr:col>
                    <xdr:colOff>57150</xdr:colOff>
                    <xdr:row>28</xdr:row>
                    <xdr:rowOff>19050</xdr:rowOff>
                  </to>
                </anchor>
              </controlPr>
            </control>
          </mc:Choice>
        </mc:AlternateContent>
        <mc:AlternateContent xmlns:mc="http://schemas.openxmlformats.org/markup-compatibility/2006">
          <mc:Choice Requires="x14">
            <control shapeId="16854" r:id="rId205" name="Check Box 470">
              <controlPr defaultSize="0" autoFill="0" autoLine="0" autoPict="0">
                <anchor moveWithCells="1" sizeWithCells="1">
                  <from>
                    <xdr:col>19</xdr:col>
                    <xdr:colOff>47625</xdr:colOff>
                    <xdr:row>27</xdr:row>
                    <xdr:rowOff>76200</xdr:rowOff>
                  </from>
                  <to>
                    <xdr:col>20</xdr:col>
                    <xdr:colOff>19050</xdr:colOff>
                    <xdr:row>28</xdr:row>
                    <xdr:rowOff>19050</xdr:rowOff>
                  </to>
                </anchor>
              </controlPr>
            </control>
          </mc:Choice>
        </mc:AlternateContent>
        <mc:AlternateContent xmlns:mc="http://schemas.openxmlformats.org/markup-compatibility/2006">
          <mc:Choice Requires="x14">
            <control shapeId="16855" r:id="rId206" name="Check Box 471">
              <controlPr defaultSize="0" autoFill="0" autoLine="0" autoPict="0">
                <anchor moveWithCells="1" sizeWithCells="1">
                  <from>
                    <xdr:col>15</xdr:col>
                    <xdr:colOff>66675</xdr:colOff>
                    <xdr:row>28</xdr:row>
                    <xdr:rowOff>76200</xdr:rowOff>
                  </from>
                  <to>
                    <xdr:col>16</xdr:col>
                    <xdr:colOff>66675</xdr:colOff>
                    <xdr:row>29</xdr:row>
                    <xdr:rowOff>9525</xdr:rowOff>
                  </to>
                </anchor>
              </controlPr>
            </control>
          </mc:Choice>
        </mc:AlternateContent>
        <mc:AlternateContent xmlns:mc="http://schemas.openxmlformats.org/markup-compatibility/2006">
          <mc:Choice Requires="x14">
            <control shapeId="16856" r:id="rId207" name="Check Box 472">
              <controlPr defaultSize="0" autoFill="0" autoLine="0" autoPict="0">
                <anchor moveWithCells="1" sizeWithCells="1">
                  <from>
                    <xdr:col>20</xdr:col>
                    <xdr:colOff>76200</xdr:colOff>
                    <xdr:row>28</xdr:row>
                    <xdr:rowOff>57150</xdr:rowOff>
                  </from>
                  <to>
                    <xdr:col>21</xdr:col>
                    <xdr:colOff>28575</xdr:colOff>
                    <xdr:row>28</xdr:row>
                    <xdr:rowOff>466725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n" allowBlank="1" showInputMessage="1" showErrorMessage="1">
          <xm:sqref>Z79:AQ86 JV79:KM86 TR79:UI86 ADN79:AEE86 ANJ79:AOA86 AXF79:AXW86 BHB79:BHS86 BQX79:BRO86 CAT79:CBK86 CKP79:CLG86 CUL79:CVC86 DEH79:DEY86 DOD79:DOU86 DXZ79:DYQ86 EHV79:EIM86 ERR79:ESI86 FBN79:FCE86 FLJ79:FMA86 FVF79:FVW86 GFB79:GFS86 GOX79:GPO86 GYT79:GZK86 HIP79:HJG86 HSL79:HTC86 ICH79:ICY86 IMD79:IMU86 IVZ79:IWQ86 JFV79:JGM86 JPR79:JQI86 JZN79:KAE86 KJJ79:KKA86 KTF79:KTW86 LDB79:LDS86 LMX79:LNO86 LWT79:LXK86 MGP79:MHG86 MQL79:MRC86 NAH79:NAY86 NKD79:NKU86 NTZ79:NUQ86 ODV79:OEM86 ONR79:OOI86 OXN79:OYE86 PHJ79:PIA86 PRF79:PRW86 QBB79:QBS86 QKX79:QLO86 QUT79:QVK86 REP79:RFG86 ROL79:RPC86 RYH79:RYY86 SID79:SIU86 SRZ79:SSQ86 TBV79:TCM86 TLR79:TMI86 TVN79:TWE86 UFJ79:UGA86 UPF79:UPW86 UZB79:UZS86 VIX79:VJO86 VST79:VTK86 WCP79:WDG86 WML79:WNC86 WWH79:WWY86 Z65615:AQ65622 JV65615:KM65622 TR65615:UI65622 ADN65615:AEE65622 ANJ65615:AOA65622 AXF65615:AXW65622 BHB65615:BHS65622 BQX65615:BRO65622 CAT65615:CBK65622 CKP65615:CLG65622 CUL65615:CVC65622 DEH65615:DEY65622 DOD65615:DOU65622 DXZ65615:DYQ65622 EHV65615:EIM65622 ERR65615:ESI65622 FBN65615:FCE65622 FLJ65615:FMA65622 FVF65615:FVW65622 GFB65615:GFS65622 GOX65615:GPO65622 GYT65615:GZK65622 HIP65615:HJG65622 HSL65615:HTC65622 ICH65615:ICY65622 IMD65615:IMU65622 IVZ65615:IWQ65622 JFV65615:JGM65622 JPR65615:JQI65622 JZN65615:KAE65622 KJJ65615:KKA65622 KTF65615:KTW65622 LDB65615:LDS65622 LMX65615:LNO65622 LWT65615:LXK65622 MGP65615:MHG65622 MQL65615:MRC65622 NAH65615:NAY65622 NKD65615:NKU65622 NTZ65615:NUQ65622 ODV65615:OEM65622 ONR65615:OOI65622 OXN65615:OYE65622 PHJ65615:PIA65622 PRF65615:PRW65622 QBB65615:QBS65622 QKX65615:QLO65622 QUT65615:QVK65622 REP65615:RFG65622 ROL65615:RPC65622 RYH65615:RYY65622 SID65615:SIU65622 SRZ65615:SSQ65622 TBV65615:TCM65622 TLR65615:TMI65622 TVN65615:TWE65622 UFJ65615:UGA65622 UPF65615:UPW65622 UZB65615:UZS65622 VIX65615:VJO65622 VST65615:VTK65622 WCP65615:WDG65622 WML65615:WNC65622 WWH65615:WWY65622 Z131151:AQ131158 JV131151:KM131158 TR131151:UI131158 ADN131151:AEE131158 ANJ131151:AOA131158 AXF131151:AXW131158 BHB131151:BHS131158 BQX131151:BRO131158 CAT131151:CBK131158 CKP131151:CLG131158 CUL131151:CVC131158 DEH131151:DEY131158 DOD131151:DOU131158 DXZ131151:DYQ131158 EHV131151:EIM131158 ERR131151:ESI131158 FBN131151:FCE131158 FLJ131151:FMA131158 FVF131151:FVW131158 GFB131151:GFS131158 GOX131151:GPO131158 GYT131151:GZK131158 HIP131151:HJG131158 HSL131151:HTC131158 ICH131151:ICY131158 IMD131151:IMU131158 IVZ131151:IWQ131158 JFV131151:JGM131158 JPR131151:JQI131158 JZN131151:KAE131158 KJJ131151:KKA131158 KTF131151:KTW131158 LDB131151:LDS131158 LMX131151:LNO131158 LWT131151:LXK131158 MGP131151:MHG131158 MQL131151:MRC131158 NAH131151:NAY131158 NKD131151:NKU131158 NTZ131151:NUQ131158 ODV131151:OEM131158 ONR131151:OOI131158 OXN131151:OYE131158 PHJ131151:PIA131158 PRF131151:PRW131158 QBB131151:QBS131158 QKX131151:QLO131158 QUT131151:QVK131158 REP131151:RFG131158 ROL131151:RPC131158 RYH131151:RYY131158 SID131151:SIU131158 SRZ131151:SSQ131158 TBV131151:TCM131158 TLR131151:TMI131158 TVN131151:TWE131158 UFJ131151:UGA131158 UPF131151:UPW131158 UZB131151:UZS131158 VIX131151:VJO131158 VST131151:VTK131158 WCP131151:WDG131158 WML131151:WNC131158 WWH131151:WWY131158 Z196687:AQ196694 JV196687:KM196694 TR196687:UI196694 ADN196687:AEE196694 ANJ196687:AOA196694 AXF196687:AXW196694 BHB196687:BHS196694 BQX196687:BRO196694 CAT196687:CBK196694 CKP196687:CLG196694 CUL196687:CVC196694 DEH196687:DEY196694 DOD196687:DOU196694 DXZ196687:DYQ196694 EHV196687:EIM196694 ERR196687:ESI196694 FBN196687:FCE196694 FLJ196687:FMA196694 FVF196687:FVW196694 GFB196687:GFS196694 GOX196687:GPO196694 GYT196687:GZK196694 HIP196687:HJG196694 HSL196687:HTC196694 ICH196687:ICY196694 IMD196687:IMU196694 IVZ196687:IWQ196694 JFV196687:JGM196694 JPR196687:JQI196694 JZN196687:KAE196694 KJJ196687:KKA196694 KTF196687:KTW196694 LDB196687:LDS196694 LMX196687:LNO196694 LWT196687:LXK196694 MGP196687:MHG196694 MQL196687:MRC196694 NAH196687:NAY196694 NKD196687:NKU196694 NTZ196687:NUQ196694 ODV196687:OEM196694 ONR196687:OOI196694 OXN196687:OYE196694 PHJ196687:PIA196694 PRF196687:PRW196694 QBB196687:QBS196694 QKX196687:QLO196694 QUT196687:QVK196694 REP196687:RFG196694 ROL196687:RPC196694 RYH196687:RYY196694 SID196687:SIU196694 SRZ196687:SSQ196694 TBV196687:TCM196694 TLR196687:TMI196694 TVN196687:TWE196694 UFJ196687:UGA196694 UPF196687:UPW196694 UZB196687:UZS196694 VIX196687:VJO196694 VST196687:VTK196694 WCP196687:WDG196694 WML196687:WNC196694 WWH196687:WWY196694 Z262223:AQ262230 JV262223:KM262230 TR262223:UI262230 ADN262223:AEE262230 ANJ262223:AOA262230 AXF262223:AXW262230 BHB262223:BHS262230 BQX262223:BRO262230 CAT262223:CBK262230 CKP262223:CLG262230 CUL262223:CVC262230 DEH262223:DEY262230 DOD262223:DOU262230 DXZ262223:DYQ262230 EHV262223:EIM262230 ERR262223:ESI262230 FBN262223:FCE262230 FLJ262223:FMA262230 FVF262223:FVW262230 GFB262223:GFS262230 GOX262223:GPO262230 GYT262223:GZK262230 HIP262223:HJG262230 HSL262223:HTC262230 ICH262223:ICY262230 IMD262223:IMU262230 IVZ262223:IWQ262230 JFV262223:JGM262230 JPR262223:JQI262230 JZN262223:KAE262230 KJJ262223:KKA262230 KTF262223:KTW262230 LDB262223:LDS262230 LMX262223:LNO262230 LWT262223:LXK262230 MGP262223:MHG262230 MQL262223:MRC262230 NAH262223:NAY262230 NKD262223:NKU262230 NTZ262223:NUQ262230 ODV262223:OEM262230 ONR262223:OOI262230 OXN262223:OYE262230 PHJ262223:PIA262230 PRF262223:PRW262230 QBB262223:QBS262230 QKX262223:QLO262230 QUT262223:QVK262230 REP262223:RFG262230 ROL262223:RPC262230 RYH262223:RYY262230 SID262223:SIU262230 SRZ262223:SSQ262230 TBV262223:TCM262230 TLR262223:TMI262230 TVN262223:TWE262230 UFJ262223:UGA262230 UPF262223:UPW262230 UZB262223:UZS262230 VIX262223:VJO262230 VST262223:VTK262230 WCP262223:WDG262230 WML262223:WNC262230 WWH262223:WWY262230 Z327759:AQ327766 JV327759:KM327766 TR327759:UI327766 ADN327759:AEE327766 ANJ327759:AOA327766 AXF327759:AXW327766 BHB327759:BHS327766 BQX327759:BRO327766 CAT327759:CBK327766 CKP327759:CLG327766 CUL327759:CVC327766 DEH327759:DEY327766 DOD327759:DOU327766 DXZ327759:DYQ327766 EHV327759:EIM327766 ERR327759:ESI327766 FBN327759:FCE327766 FLJ327759:FMA327766 FVF327759:FVW327766 GFB327759:GFS327766 GOX327759:GPO327766 GYT327759:GZK327766 HIP327759:HJG327766 HSL327759:HTC327766 ICH327759:ICY327766 IMD327759:IMU327766 IVZ327759:IWQ327766 JFV327759:JGM327766 JPR327759:JQI327766 JZN327759:KAE327766 KJJ327759:KKA327766 KTF327759:KTW327766 LDB327759:LDS327766 LMX327759:LNO327766 LWT327759:LXK327766 MGP327759:MHG327766 MQL327759:MRC327766 NAH327759:NAY327766 NKD327759:NKU327766 NTZ327759:NUQ327766 ODV327759:OEM327766 ONR327759:OOI327766 OXN327759:OYE327766 PHJ327759:PIA327766 PRF327759:PRW327766 QBB327759:QBS327766 QKX327759:QLO327766 QUT327759:QVK327766 REP327759:RFG327766 ROL327759:RPC327766 RYH327759:RYY327766 SID327759:SIU327766 SRZ327759:SSQ327766 TBV327759:TCM327766 TLR327759:TMI327766 TVN327759:TWE327766 UFJ327759:UGA327766 UPF327759:UPW327766 UZB327759:UZS327766 VIX327759:VJO327766 VST327759:VTK327766 WCP327759:WDG327766 WML327759:WNC327766 WWH327759:WWY327766 Z393295:AQ393302 JV393295:KM393302 TR393295:UI393302 ADN393295:AEE393302 ANJ393295:AOA393302 AXF393295:AXW393302 BHB393295:BHS393302 BQX393295:BRO393302 CAT393295:CBK393302 CKP393295:CLG393302 CUL393295:CVC393302 DEH393295:DEY393302 DOD393295:DOU393302 DXZ393295:DYQ393302 EHV393295:EIM393302 ERR393295:ESI393302 FBN393295:FCE393302 FLJ393295:FMA393302 FVF393295:FVW393302 GFB393295:GFS393302 GOX393295:GPO393302 GYT393295:GZK393302 HIP393295:HJG393302 HSL393295:HTC393302 ICH393295:ICY393302 IMD393295:IMU393302 IVZ393295:IWQ393302 JFV393295:JGM393302 JPR393295:JQI393302 JZN393295:KAE393302 KJJ393295:KKA393302 KTF393295:KTW393302 LDB393295:LDS393302 LMX393295:LNO393302 LWT393295:LXK393302 MGP393295:MHG393302 MQL393295:MRC393302 NAH393295:NAY393302 NKD393295:NKU393302 NTZ393295:NUQ393302 ODV393295:OEM393302 ONR393295:OOI393302 OXN393295:OYE393302 PHJ393295:PIA393302 PRF393295:PRW393302 QBB393295:QBS393302 QKX393295:QLO393302 QUT393295:QVK393302 REP393295:RFG393302 ROL393295:RPC393302 RYH393295:RYY393302 SID393295:SIU393302 SRZ393295:SSQ393302 TBV393295:TCM393302 TLR393295:TMI393302 TVN393295:TWE393302 UFJ393295:UGA393302 UPF393295:UPW393302 UZB393295:UZS393302 VIX393295:VJO393302 VST393295:VTK393302 WCP393295:WDG393302 WML393295:WNC393302 WWH393295:WWY393302 Z458831:AQ458838 JV458831:KM458838 TR458831:UI458838 ADN458831:AEE458838 ANJ458831:AOA458838 AXF458831:AXW458838 BHB458831:BHS458838 BQX458831:BRO458838 CAT458831:CBK458838 CKP458831:CLG458838 CUL458831:CVC458838 DEH458831:DEY458838 DOD458831:DOU458838 DXZ458831:DYQ458838 EHV458831:EIM458838 ERR458831:ESI458838 FBN458831:FCE458838 FLJ458831:FMA458838 FVF458831:FVW458838 GFB458831:GFS458838 GOX458831:GPO458838 GYT458831:GZK458838 HIP458831:HJG458838 HSL458831:HTC458838 ICH458831:ICY458838 IMD458831:IMU458838 IVZ458831:IWQ458838 JFV458831:JGM458838 JPR458831:JQI458838 JZN458831:KAE458838 KJJ458831:KKA458838 KTF458831:KTW458838 LDB458831:LDS458838 LMX458831:LNO458838 LWT458831:LXK458838 MGP458831:MHG458838 MQL458831:MRC458838 NAH458831:NAY458838 NKD458831:NKU458838 NTZ458831:NUQ458838 ODV458831:OEM458838 ONR458831:OOI458838 OXN458831:OYE458838 PHJ458831:PIA458838 PRF458831:PRW458838 QBB458831:QBS458838 QKX458831:QLO458838 QUT458831:QVK458838 REP458831:RFG458838 ROL458831:RPC458838 RYH458831:RYY458838 SID458831:SIU458838 SRZ458831:SSQ458838 TBV458831:TCM458838 TLR458831:TMI458838 TVN458831:TWE458838 UFJ458831:UGA458838 UPF458831:UPW458838 UZB458831:UZS458838 VIX458831:VJO458838 VST458831:VTK458838 WCP458831:WDG458838 WML458831:WNC458838 WWH458831:WWY458838 Z524367:AQ524374 JV524367:KM524374 TR524367:UI524374 ADN524367:AEE524374 ANJ524367:AOA524374 AXF524367:AXW524374 BHB524367:BHS524374 BQX524367:BRO524374 CAT524367:CBK524374 CKP524367:CLG524374 CUL524367:CVC524374 DEH524367:DEY524374 DOD524367:DOU524374 DXZ524367:DYQ524374 EHV524367:EIM524374 ERR524367:ESI524374 FBN524367:FCE524374 FLJ524367:FMA524374 FVF524367:FVW524374 GFB524367:GFS524374 GOX524367:GPO524374 GYT524367:GZK524374 HIP524367:HJG524374 HSL524367:HTC524374 ICH524367:ICY524374 IMD524367:IMU524374 IVZ524367:IWQ524374 JFV524367:JGM524374 JPR524367:JQI524374 JZN524367:KAE524374 KJJ524367:KKA524374 KTF524367:KTW524374 LDB524367:LDS524374 LMX524367:LNO524374 LWT524367:LXK524374 MGP524367:MHG524374 MQL524367:MRC524374 NAH524367:NAY524374 NKD524367:NKU524374 NTZ524367:NUQ524374 ODV524367:OEM524374 ONR524367:OOI524374 OXN524367:OYE524374 PHJ524367:PIA524374 PRF524367:PRW524374 QBB524367:QBS524374 QKX524367:QLO524374 QUT524367:QVK524374 REP524367:RFG524374 ROL524367:RPC524374 RYH524367:RYY524374 SID524367:SIU524374 SRZ524367:SSQ524374 TBV524367:TCM524374 TLR524367:TMI524374 TVN524367:TWE524374 UFJ524367:UGA524374 UPF524367:UPW524374 UZB524367:UZS524374 VIX524367:VJO524374 VST524367:VTK524374 WCP524367:WDG524374 WML524367:WNC524374 WWH524367:WWY524374 Z589903:AQ589910 JV589903:KM589910 TR589903:UI589910 ADN589903:AEE589910 ANJ589903:AOA589910 AXF589903:AXW589910 BHB589903:BHS589910 BQX589903:BRO589910 CAT589903:CBK589910 CKP589903:CLG589910 CUL589903:CVC589910 DEH589903:DEY589910 DOD589903:DOU589910 DXZ589903:DYQ589910 EHV589903:EIM589910 ERR589903:ESI589910 FBN589903:FCE589910 FLJ589903:FMA589910 FVF589903:FVW589910 GFB589903:GFS589910 GOX589903:GPO589910 GYT589903:GZK589910 HIP589903:HJG589910 HSL589903:HTC589910 ICH589903:ICY589910 IMD589903:IMU589910 IVZ589903:IWQ589910 JFV589903:JGM589910 JPR589903:JQI589910 JZN589903:KAE589910 KJJ589903:KKA589910 KTF589903:KTW589910 LDB589903:LDS589910 LMX589903:LNO589910 LWT589903:LXK589910 MGP589903:MHG589910 MQL589903:MRC589910 NAH589903:NAY589910 NKD589903:NKU589910 NTZ589903:NUQ589910 ODV589903:OEM589910 ONR589903:OOI589910 OXN589903:OYE589910 PHJ589903:PIA589910 PRF589903:PRW589910 QBB589903:QBS589910 QKX589903:QLO589910 QUT589903:QVK589910 REP589903:RFG589910 ROL589903:RPC589910 RYH589903:RYY589910 SID589903:SIU589910 SRZ589903:SSQ589910 TBV589903:TCM589910 TLR589903:TMI589910 TVN589903:TWE589910 UFJ589903:UGA589910 UPF589903:UPW589910 UZB589903:UZS589910 VIX589903:VJO589910 VST589903:VTK589910 WCP589903:WDG589910 WML589903:WNC589910 WWH589903:WWY589910 Z655439:AQ655446 JV655439:KM655446 TR655439:UI655446 ADN655439:AEE655446 ANJ655439:AOA655446 AXF655439:AXW655446 BHB655439:BHS655446 BQX655439:BRO655446 CAT655439:CBK655446 CKP655439:CLG655446 CUL655439:CVC655446 DEH655439:DEY655446 DOD655439:DOU655446 DXZ655439:DYQ655446 EHV655439:EIM655446 ERR655439:ESI655446 FBN655439:FCE655446 FLJ655439:FMA655446 FVF655439:FVW655446 GFB655439:GFS655446 GOX655439:GPO655446 GYT655439:GZK655446 HIP655439:HJG655446 HSL655439:HTC655446 ICH655439:ICY655446 IMD655439:IMU655446 IVZ655439:IWQ655446 JFV655439:JGM655446 JPR655439:JQI655446 JZN655439:KAE655446 KJJ655439:KKA655446 KTF655439:KTW655446 LDB655439:LDS655446 LMX655439:LNO655446 LWT655439:LXK655446 MGP655439:MHG655446 MQL655439:MRC655446 NAH655439:NAY655446 NKD655439:NKU655446 NTZ655439:NUQ655446 ODV655439:OEM655446 ONR655439:OOI655446 OXN655439:OYE655446 PHJ655439:PIA655446 PRF655439:PRW655446 QBB655439:QBS655446 QKX655439:QLO655446 QUT655439:QVK655446 REP655439:RFG655446 ROL655439:RPC655446 RYH655439:RYY655446 SID655439:SIU655446 SRZ655439:SSQ655446 TBV655439:TCM655446 TLR655439:TMI655446 TVN655439:TWE655446 UFJ655439:UGA655446 UPF655439:UPW655446 UZB655439:UZS655446 VIX655439:VJO655446 VST655439:VTK655446 WCP655439:WDG655446 WML655439:WNC655446 WWH655439:WWY655446 Z720975:AQ720982 JV720975:KM720982 TR720975:UI720982 ADN720975:AEE720982 ANJ720975:AOA720982 AXF720975:AXW720982 BHB720975:BHS720982 BQX720975:BRO720982 CAT720975:CBK720982 CKP720975:CLG720982 CUL720975:CVC720982 DEH720975:DEY720982 DOD720975:DOU720982 DXZ720975:DYQ720982 EHV720975:EIM720982 ERR720975:ESI720982 FBN720975:FCE720982 FLJ720975:FMA720982 FVF720975:FVW720982 GFB720975:GFS720982 GOX720975:GPO720982 GYT720975:GZK720982 HIP720975:HJG720982 HSL720975:HTC720982 ICH720975:ICY720982 IMD720975:IMU720982 IVZ720975:IWQ720982 JFV720975:JGM720982 JPR720975:JQI720982 JZN720975:KAE720982 KJJ720975:KKA720982 KTF720975:KTW720982 LDB720975:LDS720982 LMX720975:LNO720982 LWT720975:LXK720982 MGP720975:MHG720982 MQL720975:MRC720982 NAH720975:NAY720982 NKD720975:NKU720982 NTZ720975:NUQ720982 ODV720975:OEM720982 ONR720975:OOI720982 OXN720975:OYE720982 PHJ720975:PIA720982 PRF720975:PRW720982 QBB720975:QBS720982 QKX720975:QLO720982 QUT720975:QVK720982 REP720975:RFG720982 ROL720975:RPC720982 RYH720975:RYY720982 SID720975:SIU720982 SRZ720975:SSQ720982 TBV720975:TCM720982 TLR720975:TMI720982 TVN720975:TWE720982 UFJ720975:UGA720982 UPF720975:UPW720982 UZB720975:UZS720982 VIX720975:VJO720982 VST720975:VTK720982 WCP720975:WDG720982 WML720975:WNC720982 WWH720975:WWY720982 Z786511:AQ786518 JV786511:KM786518 TR786511:UI786518 ADN786511:AEE786518 ANJ786511:AOA786518 AXF786511:AXW786518 BHB786511:BHS786518 BQX786511:BRO786518 CAT786511:CBK786518 CKP786511:CLG786518 CUL786511:CVC786518 DEH786511:DEY786518 DOD786511:DOU786518 DXZ786511:DYQ786518 EHV786511:EIM786518 ERR786511:ESI786518 FBN786511:FCE786518 FLJ786511:FMA786518 FVF786511:FVW786518 GFB786511:GFS786518 GOX786511:GPO786518 GYT786511:GZK786518 HIP786511:HJG786518 HSL786511:HTC786518 ICH786511:ICY786518 IMD786511:IMU786518 IVZ786511:IWQ786518 JFV786511:JGM786518 JPR786511:JQI786518 JZN786511:KAE786518 KJJ786511:KKA786518 KTF786511:KTW786518 LDB786511:LDS786518 LMX786511:LNO786518 LWT786511:LXK786518 MGP786511:MHG786518 MQL786511:MRC786518 NAH786511:NAY786518 NKD786511:NKU786518 NTZ786511:NUQ786518 ODV786511:OEM786518 ONR786511:OOI786518 OXN786511:OYE786518 PHJ786511:PIA786518 PRF786511:PRW786518 QBB786511:QBS786518 QKX786511:QLO786518 QUT786511:QVK786518 REP786511:RFG786518 ROL786511:RPC786518 RYH786511:RYY786518 SID786511:SIU786518 SRZ786511:SSQ786518 TBV786511:TCM786518 TLR786511:TMI786518 TVN786511:TWE786518 UFJ786511:UGA786518 UPF786511:UPW786518 UZB786511:UZS786518 VIX786511:VJO786518 VST786511:VTK786518 WCP786511:WDG786518 WML786511:WNC786518 WWH786511:WWY786518 Z852047:AQ852054 JV852047:KM852054 TR852047:UI852054 ADN852047:AEE852054 ANJ852047:AOA852054 AXF852047:AXW852054 BHB852047:BHS852054 BQX852047:BRO852054 CAT852047:CBK852054 CKP852047:CLG852054 CUL852047:CVC852054 DEH852047:DEY852054 DOD852047:DOU852054 DXZ852047:DYQ852054 EHV852047:EIM852054 ERR852047:ESI852054 FBN852047:FCE852054 FLJ852047:FMA852054 FVF852047:FVW852054 GFB852047:GFS852054 GOX852047:GPO852054 GYT852047:GZK852054 HIP852047:HJG852054 HSL852047:HTC852054 ICH852047:ICY852054 IMD852047:IMU852054 IVZ852047:IWQ852054 JFV852047:JGM852054 JPR852047:JQI852054 JZN852047:KAE852054 KJJ852047:KKA852054 KTF852047:KTW852054 LDB852047:LDS852054 LMX852047:LNO852054 LWT852047:LXK852054 MGP852047:MHG852054 MQL852047:MRC852054 NAH852047:NAY852054 NKD852047:NKU852054 NTZ852047:NUQ852054 ODV852047:OEM852054 ONR852047:OOI852054 OXN852047:OYE852054 PHJ852047:PIA852054 PRF852047:PRW852054 QBB852047:QBS852054 QKX852047:QLO852054 QUT852047:QVK852054 REP852047:RFG852054 ROL852047:RPC852054 RYH852047:RYY852054 SID852047:SIU852054 SRZ852047:SSQ852054 TBV852047:TCM852054 TLR852047:TMI852054 TVN852047:TWE852054 UFJ852047:UGA852054 UPF852047:UPW852054 UZB852047:UZS852054 VIX852047:VJO852054 VST852047:VTK852054 WCP852047:WDG852054 WML852047:WNC852054 WWH852047:WWY852054 Z917583:AQ917590 JV917583:KM917590 TR917583:UI917590 ADN917583:AEE917590 ANJ917583:AOA917590 AXF917583:AXW917590 BHB917583:BHS917590 BQX917583:BRO917590 CAT917583:CBK917590 CKP917583:CLG917590 CUL917583:CVC917590 DEH917583:DEY917590 DOD917583:DOU917590 DXZ917583:DYQ917590 EHV917583:EIM917590 ERR917583:ESI917590 FBN917583:FCE917590 FLJ917583:FMA917590 FVF917583:FVW917590 GFB917583:GFS917590 GOX917583:GPO917590 GYT917583:GZK917590 HIP917583:HJG917590 HSL917583:HTC917590 ICH917583:ICY917590 IMD917583:IMU917590 IVZ917583:IWQ917590 JFV917583:JGM917590 JPR917583:JQI917590 JZN917583:KAE917590 KJJ917583:KKA917590 KTF917583:KTW917590 LDB917583:LDS917590 LMX917583:LNO917590 LWT917583:LXK917590 MGP917583:MHG917590 MQL917583:MRC917590 NAH917583:NAY917590 NKD917583:NKU917590 NTZ917583:NUQ917590 ODV917583:OEM917590 ONR917583:OOI917590 OXN917583:OYE917590 PHJ917583:PIA917590 PRF917583:PRW917590 QBB917583:QBS917590 QKX917583:QLO917590 QUT917583:QVK917590 REP917583:RFG917590 ROL917583:RPC917590 RYH917583:RYY917590 SID917583:SIU917590 SRZ917583:SSQ917590 TBV917583:TCM917590 TLR917583:TMI917590 TVN917583:TWE917590 UFJ917583:UGA917590 UPF917583:UPW917590 UZB917583:UZS917590 VIX917583:VJO917590 VST917583:VTK917590 WCP917583:WDG917590 WML917583:WNC917590 WWH917583:WWY917590 Z983119:AQ983126 JV983119:KM983126 TR983119:UI983126 ADN983119:AEE983126 ANJ983119:AOA983126 AXF983119:AXW983126 BHB983119:BHS983126 BQX983119:BRO983126 CAT983119:CBK983126 CKP983119:CLG983126 CUL983119:CVC983126 DEH983119:DEY983126 DOD983119:DOU983126 DXZ983119:DYQ983126 EHV983119:EIM983126 ERR983119:ESI983126 FBN983119:FCE983126 FLJ983119:FMA983126 FVF983119:FVW983126 GFB983119:GFS983126 GOX983119:GPO983126 GYT983119:GZK983126 HIP983119:HJG983126 HSL983119:HTC983126 ICH983119:ICY983126 IMD983119:IMU983126 IVZ983119:IWQ983126 JFV983119:JGM983126 JPR983119:JQI983126 JZN983119:KAE983126 KJJ983119:KKA983126 KTF983119:KTW983126 LDB983119:LDS983126 LMX983119:LNO983126 LWT983119:LXK983126 MGP983119:MHG983126 MQL983119:MRC983126 NAH983119:NAY983126 NKD983119:NKU983126 NTZ983119:NUQ983126 ODV983119:OEM983126 ONR983119:OOI983126 OXN983119:OYE983126 PHJ983119:PIA983126 PRF983119:PRW983126 QBB983119:QBS983126 QKX983119:QLO983126 QUT983119:QVK983126 REP983119:RFG983126 ROL983119:RPC983126 RYH983119:RYY983126 SID983119:SIU983126 SRZ983119:SSQ983126 TBV983119:TCM983126 TLR983119:TMI983126 TVN983119:TWE983126 UFJ983119:UGA983126 UPF983119:UPW983126 UZB983119:UZS983126 VIX983119:VJO983126 VST983119:VTK983126 WCP983119:WDG983126 WML983119:WNC983126 WWH983119:WWY983126 Z36:AQ51 JV36:KM51 TR36:UI51 ADN36:AEE51 ANJ36:AOA51 AXF36:AXW51 BHB36:BHS51 BQX36:BRO51 CAT36:CBK51 CKP36:CLG51 CUL36:CVC51 DEH36:DEY51 DOD36:DOU51 DXZ36:DYQ51 EHV36:EIM51 ERR36:ESI51 FBN36:FCE51 FLJ36:FMA51 FVF36:FVW51 GFB36:GFS51 GOX36:GPO51 GYT36:GZK51 HIP36:HJG51 HSL36:HTC51 ICH36:ICY51 IMD36:IMU51 IVZ36:IWQ51 JFV36:JGM51 JPR36:JQI51 JZN36:KAE51 KJJ36:KKA51 KTF36:KTW51 LDB36:LDS51 LMX36:LNO51 LWT36:LXK51 MGP36:MHG51 MQL36:MRC51 NAH36:NAY51 NKD36:NKU51 NTZ36:NUQ51 ODV36:OEM51 ONR36:OOI51 OXN36:OYE51 PHJ36:PIA51 PRF36:PRW51 QBB36:QBS51 QKX36:QLO51 QUT36:QVK51 REP36:RFG51 ROL36:RPC51 RYH36:RYY51 SID36:SIU51 SRZ36:SSQ51 TBV36:TCM51 TLR36:TMI51 TVN36:TWE51 UFJ36:UGA51 UPF36:UPW51 UZB36:UZS51 VIX36:VJO51 VST36:VTK51 WCP36:WDG51 WML36:WNC51 WWH36:WWY51 Z65572:AQ65587 JV65572:KM65587 TR65572:UI65587 ADN65572:AEE65587 ANJ65572:AOA65587 AXF65572:AXW65587 BHB65572:BHS65587 BQX65572:BRO65587 CAT65572:CBK65587 CKP65572:CLG65587 CUL65572:CVC65587 DEH65572:DEY65587 DOD65572:DOU65587 DXZ65572:DYQ65587 EHV65572:EIM65587 ERR65572:ESI65587 FBN65572:FCE65587 FLJ65572:FMA65587 FVF65572:FVW65587 GFB65572:GFS65587 GOX65572:GPO65587 GYT65572:GZK65587 HIP65572:HJG65587 HSL65572:HTC65587 ICH65572:ICY65587 IMD65572:IMU65587 IVZ65572:IWQ65587 JFV65572:JGM65587 JPR65572:JQI65587 JZN65572:KAE65587 KJJ65572:KKA65587 KTF65572:KTW65587 LDB65572:LDS65587 LMX65572:LNO65587 LWT65572:LXK65587 MGP65572:MHG65587 MQL65572:MRC65587 NAH65572:NAY65587 NKD65572:NKU65587 NTZ65572:NUQ65587 ODV65572:OEM65587 ONR65572:OOI65587 OXN65572:OYE65587 PHJ65572:PIA65587 PRF65572:PRW65587 QBB65572:QBS65587 QKX65572:QLO65587 QUT65572:QVK65587 REP65572:RFG65587 ROL65572:RPC65587 RYH65572:RYY65587 SID65572:SIU65587 SRZ65572:SSQ65587 TBV65572:TCM65587 TLR65572:TMI65587 TVN65572:TWE65587 UFJ65572:UGA65587 UPF65572:UPW65587 UZB65572:UZS65587 VIX65572:VJO65587 VST65572:VTK65587 WCP65572:WDG65587 WML65572:WNC65587 WWH65572:WWY65587 Z131108:AQ131123 JV131108:KM131123 TR131108:UI131123 ADN131108:AEE131123 ANJ131108:AOA131123 AXF131108:AXW131123 BHB131108:BHS131123 BQX131108:BRO131123 CAT131108:CBK131123 CKP131108:CLG131123 CUL131108:CVC131123 DEH131108:DEY131123 DOD131108:DOU131123 DXZ131108:DYQ131123 EHV131108:EIM131123 ERR131108:ESI131123 FBN131108:FCE131123 FLJ131108:FMA131123 FVF131108:FVW131123 GFB131108:GFS131123 GOX131108:GPO131123 GYT131108:GZK131123 HIP131108:HJG131123 HSL131108:HTC131123 ICH131108:ICY131123 IMD131108:IMU131123 IVZ131108:IWQ131123 JFV131108:JGM131123 JPR131108:JQI131123 JZN131108:KAE131123 KJJ131108:KKA131123 KTF131108:KTW131123 LDB131108:LDS131123 LMX131108:LNO131123 LWT131108:LXK131123 MGP131108:MHG131123 MQL131108:MRC131123 NAH131108:NAY131123 NKD131108:NKU131123 NTZ131108:NUQ131123 ODV131108:OEM131123 ONR131108:OOI131123 OXN131108:OYE131123 PHJ131108:PIA131123 PRF131108:PRW131123 QBB131108:QBS131123 QKX131108:QLO131123 QUT131108:QVK131123 REP131108:RFG131123 ROL131108:RPC131123 RYH131108:RYY131123 SID131108:SIU131123 SRZ131108:SSQ131123 TBV131108:TCM131123 TLR131108:TMI131123 TVN131108:TWE131123 UFJ131108:UGA131123 UPF131108:UPW131123 UZB131108:UZS131123 VIX131108:VJO131123 VST131108:VTK131123 WCP131108:WDG131123 WML131108:WNC131123 WWH131108:WWY131123 Z196644:AQ196659 JV196644:KM196659 TR196644:UI196659 ADN196644:AEE196659 ANJ196644:AOA196659 AXF196644:AXW196659 BHB196644:BHS196659 BQX196644:BRO196659 CAT196644:CBK196659 CKP196644:CLG196659 CUL196644:CVC196659 DEH196644:DEY196659 DOD196644:DOU196659 DXZ196644:DYQ196659 EHV196644:EIM196659 ERR196644:ESI196659 FBN196644:FCE196659 FLJ196644:FMA196659 FVF196644:FVW196659 GFB196644:GFS196659 GOX196644:GPO196659 GYT196644:GZK196659 HIP196644:HJG196659 HSL196644:HTC196659 ICH196644:ICY196659 IMD196644:IMU196659 IVZ196644:IWQ196659 JFV196644:JGM196659 JPR196644:JQI196659 JZN196644:KAE196659 KJJ196644:KKA196659 KTF196644:KTW196659 LDB196644:LDS196659 LMX196644:LNO196659 LWT196644:LXK196659 MGP196644:MHG196659 MQL196644:MRC196659 NAH196644:NAY196659 NKD196644:NKU196659 NTZ196644:NUQ196659 ODV196644:OEM196659 ONR196644:OOI196659 OXN196644:OYE196659 PHJ196644:PIA196659 PRF196644:PRW196659 QBB196644:QBS196659 QKX196644:QLO196659 QUT196644:QVK196659 REP196644:RFG196659 ROL196644:RPC196659 RYH196644:RYY196659 SID196644:SIU196659 SRZ196644:SSQ196659 TBV196644:TCM196659 TLR196644:TMI196659 TVN196644:TWE196659 UFJ196644:UGA196659 UPF196644:UPW196659 UZB196644:UZS196659 VIX196644:VJO196659 VST196644:VTK196659 WCP196644:WDG196659 WML196644:WNC196659 WWH196644:WWY196659 Z262180:AQ262195 JV262180:KM262195 TR262180:UI262195 ADN262180:AEE262195 ANJ262180:AOA262195 AXF262180:AXW262195 BHB262180:BHS262195 BQX262180:BRO262195 CAT262180:CBK262195 CKP262180:CLG262195 CUL262180:CVC262195 DEH262180:DEY262195 DOD262180:DOU262195 DXZ262180:DYQ262195 EHV262180:EIM262195 ERR262180:ESI262195 FBN262180:FCE262195 FLJ262180:FMA262195 FVF262180:FVW262195 GFB262180:GFS262195 GOX262180:GPO262195 GYT262180:GZK262195 HIP262180:HJG262195 HSL262180:HTC262195 ICH262180:ICY262195 IMD262180:IMU262195 IVZ262180:IWQ262195 JFV262180:JGM262195 JPR262180:JQI262195 JZN262180:KAE262195 KJJ262180:KKA262195 KTF262180:KTW262195 LDB262180:LDS262195 LMX262180:LNO262195 LWT262180:LXK262195 MGP262180:MHG262195 MQL262180:MRC262195 NAH262180:NAY262195 NKD262180:NKU262195 NTZ262180:NUQ262195 ODV262180:OEM262195 ONR262180:OOI262195 OXN262180:OYE262195 PHJ262180:PIA262195 PRF262180:PRW262195 QBB262180:QBS262195 QKX262180:QLO262195 QUT262180:QVK262195 REP262180:RFG262195 ROL262180:RPC262195 RYH262180:RYY262195 SID262180:SIU262195 SRZ262180:SSQ262195 TBV262180:TCM262195 TLR262180:TMI262195 TVN262180:TWE262195 UFJ262180:UGA262195 UPF262180:UPW262195 UZB262180:UZS262195 VIX262180:VJO262195 VST262180:VTK262195 WCP262180:WDG262195 WML262180:WNC262195 WWH262180:WWY262195 Z327716:AQ327731 JV327716:KM327731 TR327716:UI327731 ADN327716:AEE327731 ANJ327716:AOA327731 AXF327716:AXW327731 BHB327716:BHS327731 BQX327716:BRO327731 CAT327716:CBK327731 CKP327716:CLG327731 CUL327716:CVC327731 DEH327716:DEY327731 DOD327716:DOU327731 DXZ327716:DYQ327731 EHV327716:EIM327731 ERR327716:ESI327731 FBN327716:FCE327731 FLJ327716:FMA327731 FVF327716:FVW327731 GFB327716:GFS327731 GOX327716:GPO327731 GYT327716:GZK327731 HIP327716:HJG327731 HSL327716:HTC327731 ICH327716:ICY327731 IMD327716:IMU327731 IVZ327716:IWQ327731 JFV327716:JGM327731 JPR327716:JQI327731 JZN327716:KAE327731 KJJ327716:KKA327731 KTF327716:KTW327731 LDB327716:LDS327731 LMX327716:LNO327731 LWT327716:LXK327731 MGP327716:MHG327731 MQL327716:MRC327731 NAH327716:NAY327731 NKD327716:NKU327731 NTZ327716:NUQ327731 ODV327716:OEM327731 ONR327716:OOI327731 OXN327716:OYE327731 PHJ327716:PIA327731 PRF327716:PRW327731 QBB327716:QBS327731 QKX327716:QLO327731 QUT327716:QVK327731 REP327716:RFG327731 ROL327716:RPC327731 RYH327716:RYY327731 SID327716:SIU327731 SRZ327716:SSQ327731 TBV327716:TCM327731 TLR327716:TMI327731 TVN327716:TWE327731 UFJ327716:UGA327731 UPF327716:UPW327731 UZB327716:UZS327731 VIX327716:VJO327731 VST327716:VTK327731 WCP327716:WDG327731 WML327716:WNC327731 WWH327716:WWY327731 Z393252:AQ393267 JV393252:KM393267 TR393252:UI393267 ADN393252:AEE393267 ANJ393252:AOA393267 AXF393252:AXW393267 BHB393252:BHS393267 BQX393252:BRO393267 CAT393252:CBK393267 CKP393252:CLG393267 CUL393252:CVC393267 DEH393252:DEY393267 DOD393252:DOU393267 DXZ393252:DYQ393267 EHV393252:EIM393267 ERR393252:ESI393267 FBN393252:FCE393267 FLJ393252:FMA393267 FVF393252:FVW393267 GFB393252:GFS393267 GOX393252:GPO393267 GYT393252:GZK393267 HIP393252:HJG393267 HSL393252:HTC393267 ICH393252:ICY393267 IMD393252:IMU393267 IVZ393252:IWQ393267 JFV393252:JGM393267 JPR393252:JQI393267 JZN393252:KAE393267 KJJ393252:KKA393267 KTF393252:KTW393267 LDB393252:LDS393267 LMX393252:LNO393267 LWT393252:LXK393267 MGP393252:MHG393267 MQL393252:MRC393267 NAH393252:NAY393267 NKD393252:NKU393267 NTZ393252:NUQ393267 ODV393252:OEM393267 ONR393252:OOI393267 OXN393252:OYE393267 PHJ393252:PIA393267 PRF393252:PRW393267 QBB393252:QBS393267 QKX393252:QLO393267 QUT393252:QVK393267 REP393252:RFG393267 ROL393252:RPC393267 RYH393252:RYY393267 SID393252:SIU393267 SRZ393252:SSQ393267 TBV393252:TCM393267 TLR393252:TMI393267 TVN393252:TWE393267 UFJ393252:UGA393267 UPF393252:UPW393267 UZB393252:UZS393267 VIX393252:VJO393267 VST393252:VTK393267 WCP393252:WDG393267 WML393252:WNC393267 WWH393252:WWY393267 Z458788:AQ458803 JV458788:KM458803 TR458788:UI458803 ADN458788:AEE458803 ANJ458788:AOA458803 AXF458788:AXW458803 BHB458788:BHS458803 BQX458788:BRO458803 CAT458788:CBK458803 CKP458788:CLG458803 CUL458788:CVC458803 DEH458788:DEY458803 DOD458788:DOU458803 DXZ458788:DYQ458803 EHV458788:EIM458803 ERR458788:ESI458803 FBN458788:FCE458803 FLJ458788:FMA458803 FVF458788:FVW458803 GFB458788:GFS458803 GOX458788:GPO458803 GYT458788:GZK458803 HIP458788:HJG458803 HSL458788:HTC458803 ICH458788:ICY458803 IMD458788:IMU458803 IVZ458788:IWQ458803 JFV458788:JGM458803 JPR458788:JQI458803 JZN458788:KAE458803 KJJ458788:KKA458803 KTF458788:KTW458803 LDB458788:LDS458803 LMX458788:LNO458803 LWT458788:LXK458803 MGP458788:MHG458803 MQL458788:MRC458803 NAH458788:NAY458803 NKD458788:NKU458803 NTZ458788:NUQ458803 ODV458788:OEM458803 ONR458788:OOI458803 OXN458788:OYE458803 PHJ458788:PIA458803 PRF458788:PRW458803 QBB458788:QBS458803 QKX458788:QLO458803 QUT458788:QVK458803 REP458788:RFG458803 ROL458788:RPC458803 RYH458788:RYY458803 SID458788:SIU458803 SRZ458788:SSQ458803 TBV458788:TCM458803 TLR458788:TMI458803 TVN458788:TWE458803 UFJ458788:UGA458803 UPF458788:UPW458803 UZB458788:UZS458803 VIX458788:VJO458803 VST458788:VTK458803 WCP458788:WDG458803 WML458788:WNC458803 WWH458788:WWY458803 Z524324:AQ524339 JV524324:KM524339 TR524324:UI524339 ADN524324:AEE524339 ANJ524324:AOA524339 AXF524324:AXW524339 BHB524324:BHS524339 BQX524324:BRO524339 CAT524324:CBK524339 CKP524324:CLG524339 CUL524324:CVC524339 DEH524324:DEY524339 DOD524324:DOU524339 DXZ524324:DYQ524339 EHV524324:EIM524339 ERR524324:ESI524339 FBN524324:FCE524339 FLJ524324:FMA524339 FVF524324:FVW524339 GFB524324:GFS524339 GOX524324:GPO524339 GYT524324:GZK524339 HIP524324:HJG524339 HSL524324:HTC524339 ICH524324:ICY524339 IMD524324:IMU524339 IVZ524324:IWQ524339 JFV524324:JGM524339 JPR524324:JQI524339 JZN524324:KAE524339 KJJ524324:KKA524339 KTF524324:KTW524339 LDB524324:LDS524339 LMX524324:LNO524339 LWT524324:LXK524339 MGP524324:MHG524339 MQL524324:MRC524339 NAH524324:NAY524339 NKD524324:NKU524339 NTZ524324:NUQ524339 ODV524324:OEM524339 ONR524324:OOI524339 OXN524324:OYE524339 PHJ524324:PIA524339 PRF524324:PRW524339 QBB524324:QBS524339 QKX524324:QLO524339 QUT524324:QVK524339 REP524324:RFG524339 ROL524324:RPC524339 RYH524324:RYY524339 SID524324:SIU524339 SRZ524324:SSQ524339 TBV524324:TCM524339 TLR524324:TMI524339 TVN524324:TWE524339 UFJ524324:UGA524339 UPF524324:UPW524339 UZB524324:UZS524339 VIX524324:VJO524339 VST524324:VTK524339 WCP524324:WDG524339 WML524324:WNC524339 WWH524324:WWY524339 Z589860:AQ589875 JV589860:KM589875 TR589860:UI589875 ADN589860:AEE589875 ANJ589860:AOA589875 AXF589860:AXW589875 BHB589860:BHS589875 BQX589860:BRO589875 CAT589860:CBK589875 CKP589860:CLG589875 CUL589860:CVC589875 DEH589860:DEY589875 DOD589860:DOU589875 DXZ589860:DYQ589875 EHV589860:EIM589875 ERR589860:ESI589875 FBN589860:FCE589875 FLJ589860:FMA589875 FVF589860:FVW589875 GFB589860:GFS589875 GOX589860:GPO589875 GYT589860:GZK589875 HIP589860:HJG589875 HSL589860:HTC589875 ICH589860:ICY589875 IMD589860:IMU589875 IVZ589860:IWQ589875 JFV589860:JGM589875 JPR589860:JQI589875 JZN589860:KAE589875 KJJ589860:KKA589875 KTF589860:KTW589875 LDB589860:LDS589875 LMX589860:LNO589875 LWT589860:LXK589875 MGP589860:MHG589875 MQL589860:MRC589875 NAH589860:NAY589875 NKD589860:NKU589875 NTZ589860:NUQ589875 ODV589860:OEM589875 ONR589860:OOI589875 OXN589860:OYE589875 PHJ589860:PIA589875 PRF589860:PRW589875 QBB589860:QBS589875 QKX589860:QLO589875 QUT589860:QVK589875 REP589860:RFG589875 ROL589860:RPC589875 RYH589860:RYY589875 SID589860:SIU589875 SRZ589860:SSQ589875 TBV589860:TCM589875 TLR589860:TMI589875 TVN589860:TWE589875 UFJ589860:UGA589875 UPF589860:UPW589875 UZB589860:UZS589875 VIX589860:VJO589875 VST589860:VTK589875 WCP589860:WDG589875 WML589860:WNC589875 WWH589860:WWY589875 Z655396:AQ655411 JV655396:KM655411 TR655396:UI655411 ADN655396:AEE655411 ANJ655396:AOA655411 AXF655396:AXW655411 BHB655396:BHS655411 BQX655396:BRO655411 CAT655396:CBK655411 CKP655396:CLG655411 CUL655396:CVC655411 DEH655396:DEY655411 DOD655396:DOU655411 DXZ655396:DYQ655411 EHV655396:EIM655411 ERR655396:ESI655411 FBN655396:FCE655411 FLJ655396:FMA655411 FVF655396:FVW655411 GFB655396:GFS655411 GOX655396:GPO655411 GYT655396:GZK655411 HIP655396:HJG655411 HSL655396:HTC655411 ICH655396:ICY655411 IMD655396:IMU655411 IVZ655396:IWQ655411 JFV655396:JGM655411 JPR655396:JQI655411 JZN655396:KAE655411 KJJ655396:KKA655411 KTF655396:KTW655411 LDB655396:LDS655411 LMX655396:LNO655411 LWT655396:LXK655411 MGP655396:MHG655411 MQL655396:MRC655411 NAH655396:NAY655411 NKD655396:NKU655411 NTZ655396:NUQ655411 ODV655396:OEM655411 ONR655396:OOI655411 OXN655396:OYE655411 PHJ655396:PIA655411 PRF655396:PRW655411 QBB655396:QBS655411 QKX655396:QLO655411 QUT655396:QVK655411 REP655396:RFG655411 ROL655396:RPC655411 RYH655396:RYY655411 SID655396:SIU655411 SRZ655396:SSQ655411 TBV655396:TCM655411 TLR655396:TMI655411 TVN655396:TWE655411 UFJ655396:UGA655411 UPF655396:UPW655411 UZB655396:UZS655411 VIX655396:VJO655411 VST655396:VTK655411 WCP655396:WDG655411 WML655396:WNC655411 WWH655396:WWY655411 Z720932:AQ720947 JV720932:KM720947 TR720932:UI720947 ADN720932:AEE720947 ANJ720932:AOA720947 AXF720932:AXW720947 BHB720932:BHS720947 BQX720932:BRO720947 CAT720932:CBK720947 CKP720932:CLG720947 CUL720932:CVC720947 DEH720932:DEY720947 DOD720932:DOU720947 DXZ720932:DYQ720947 EHV720932:EIM720947 ERR720932:ESI720947 FBN720932:FCE720947 FLJ720932:FMA720947 FVF720932:FVW720947 GFB720932:GFS720947 GOX720932:GPO720947 GYT720932:GZK720947 HIP720932:HJG720947 HSL720932:HTC720947 ICH720932:ICY720947 IMD720932:IMU720947 IVZ720932:IWQ720947 JFV720932:JGM720947 JPR720932:JQI720947 JZN720932:KAE720947 KJJ720932:KKA720947 KTF720932:KTW720947 LDB720932:LDS720947 LMX720932:LNO720947 LWT720932:LXK720947 MGP720932:MHG720947 MQL720932:MRC720947 NAH720932:NAY720947 NKD720932:NKU720947 NTZ720932:NUQ720947 ODV720932:OEM720947 ONR720932:OOI720947 OXN720932:OYE720947 PHJ720932:PIA720947 PRF720932:PRW720947 QBB720932:QBS720947 QKX720932:QLO720947 QUT720932:QVK720947 REP720932:RFG720947 ROL720932:RPC720947 RYH720932:RYY720947 SID720932:SIU720947 SRZ720932:SSQ720947 TBV720932:TCM720947 TLR720932:TMI720947 TVN720932:TWE720947 UFJ720932:UGA720947 UPF720932:UPW720947 UZB720932:UZS720947 VIX720932:VJO720947 VST720932:VTK720947 WCP720932:WDG720947 WML720932:WNC720947 WWH720932:WWY720947 Z786468:AQ786483 JV786468:KM786483 TR786468:UI786483 ADN786468:AEE786483 ANJ786468:AOA786483 AXF786468:AXW786483 BHB786468:BHS786483 BQX786468:BRO786483 CAT786468:CBK786483 CKP786468:CLG786483 CUL786468:CVC786483 DEH786468:DEY786483 DOD786468:DOU786483 DXZ786468:DYQ786483 EHV786468:EIM786483 ERR786468:ESI786483 FBN786468:FCE786483 FLJ786468:FMA786483 FVF786468:FVW786483 GFB786468:GFS786483 GOX786468:GPO786483 GYT786468:GZK786483 HIP786468:HJG786483 HSL786468:HTC786483 ICH786468:ICY786483 IMD786468:IMU786483 IVZ786468:IWQ786483 JFV786468:JGM786483 JPR786468:JQI786483 JZN786468:KAE786483 KJJ786468:KKA786483 KTF786468:KTW786483 LDB786468:LDS786483 LMX786468:LNO786483 LWT786468:LXK786483 MGP786468:MHG786483 MQL786468:MRC786483 NAH786468:NAY786483 NKD786468:NKU786483 NTZ786468:NUQ786483 ODV786468:OEM786483 ONR786468:OOI786483 OXN786468:OYE786483 PHJ786468:PIA786483 PRF786468:PRW786483 QBB786468:QBS786483 QKX786468:QLO786483 QUT786468:QVK786483 REP786468:RFG786483 ROL786468:RPC786483 RYH786468:RYY786483 SID786468:SIU786483 SRZ786468:SSQ786483 TBV786468:TCM786483 TLR786468:TMI786483 TVN786468:TWE786483 UFJ786468:UGA786483 UPF786468:UPW786483 UZB786468:UZS786483 VIX786468:VJO786483 VST786468:VTK786483 WCP786468:WDG786483 WML786468:WNC786483 WWH786468:WWY786483 Z852004:AQ852019 JV852004:KM852019 TR852004:UI852019 ADN852004:AEE852019 ANJ852004:AOA852019 AXF852004:AXW852019 BHB852004:BHS852019 BQX852004:BRO852019 CAT852004:CBK852019 CKP852004:CLG852019 CUL852004:CVC852019 DEH852004:DEY852019 DOD852004:DOU852019 DXZ852004:DYQ852019 EHV852004:EIM852019 ERR852004:ESI852019 FBN852004:FCE852019 FLJ852004:FMA852019 FVF852004:FVW852019 GFB852004:GFS852019 GOX852004:GPO852019 GYT852004:GZK852019 HIP852004:HJG852019 HSL852004:HTC852019 ICH852004:ICY852019 IMD852004:IMU852019 IVZ852004:IWQ852019 JFV852004:JGM852019 JPR852004:JQI852019 JZN852004:KAE852019 KJJ852004:KKA852019 KTF852004:KTW852019 LDB852004:LDS852019 LMX852004:LNO852019 LWT852004:LXK852019 MGP852004:MHG852019 MQL852004:MRC852019 NAH852004:NAY852019 NKD852004:NKU852019 NTZ852004:NUQ852019 ODV852004:OEM852019 ONR852004:OOI852019 OXN852004:OYE852019 PHJ852004:PIA852019 PRF852004:PRW852019 QBB852004:QBS852019 QKX852004:QLO852019 QUT852004:QVK852019 REP852004:RFG852019 ROL852004:RPC852019 RYH852004:RYY852019 SID852004:SIU852019 SRZ852004:SSQ852019 TBV852004:TCM852019 TLR852004:TMI852019 TVN852004:TWE852019 UFJ852004:UGA852019 UPF852004:UPW852019 UZB852004:UZS852019 VIX852004:VJO852019 VST852004:VTK852019 WCP852004:WDG852019 WML852004:WNC852019 WWH852004:WWY852019 Z917540:AQ917555 JV917540:KM917555 TR917540:UI917555 ADN917540:AEE917555 ANJ917540:AOA917555 AXF917540:AXW917555 BHB917540:BHS917555 BQX917540:BRO917555 CAT917540:CBK917555 CKP917540:CLG917555 CUL917540:CVC917555 DEH917540:DEY917555 DOD917540:DOU917555 DXZ917540:DYQ917555 EHV917540:EIM917555 ERR917540:ESI917555 FBN917540:FCE917555 FLJ917540:FMA917555 FVF917540:FVW917555 GFB917540:GFS917555 GOX917540:GPO917555 GYT917540:GZK917555 HIP917540:HJG917555 HSL917540:HTC917555 ICH917540:ICY917555 IMD917540:IMU917555 IVZ917540:IWQ917555 JFV917540:JGM917555 JPR917540:JQI917555 JZN917540:KAE917555 KJJ917540:KKA917555 KTF917540:KTW917555 LDB917540:LDS917555 LMX917540:LNO917555 LWT917540:LXK917555 MGP917540:MHG917555 MQL917540:MRC917555 NAH917540:NAY917555 NKD917540:NKU917555 NTZ917540:NUQ917555 ODV917540:OEM917555 ONR917540:OOI917555 OXN917540:OYE917555 PHJ917540:PIA917555 PRF917540:PRW917555 QBB917540:QBS917555 QKX917540:QLO917555 QUT917540:QVK917555 REP917540:RFG917555 ROL917540:RPC917555 RYH917540:RYY917555 SID917540:SIU917555 SRZ917540:SSQ917555 TBV917540:TCM917555 TLR917540:TMI917555 TVN917540:TWE917555 UFJ917540:UGA917555 UPF917540:UPW917555 UZB917540:UZS917555 VIX917540:VJO917555 VST917540:VTK917555 WCP917540:WDG917555 WML917540:WNC917555 WWH917540:WWY917555 Z983076:AQ983091 JV983076:KM983091 TR983076:UI983091 ADN983076:AEE983091 ANJ983076:AOA983091 AXF983076:AXW983091 BHB983076:BHS983091 BQX983076:BRO983091 CAT983076:CBK983091 CKP983076:CLG983091 CUL983076:CVC983091 DEH983076:DEY983091 DOD983076:DOU983091 DXZ983076:DYQ983091 EHV983076:EIM983091 ERR983076:ESI983091 FBN983076:FCE983091 FLJ983076:FMA983091 FVF983076:FVW983091 GFB983076:GFS983091 GOX983076:GPO983091 GYT983076:GZK983091 HIP983076:HJG983091 HSL983076:HTC983091 ICH983076:ICY983091 IMD983076:IMU983091 IVZ983076:IWQ983091 JFV983076:JGM983091 JPR983076:JQI983091 JZN983076:KAE983091 KJJ983076:KKA983091 KTF983076:KTW983091 LDB983076:LDS983091 LMX983076:LNO983091 LWT983076:LXK983091 MGP983076:MHG983091 MQL983076:MRC983091 NAH983076:NAY983091 NKD983076:NKU983091 NTZ983076:NUQ983091 ODV983076:OEM983091 ONR983076:OOI983091 OXN983076:OYE983091 PHJ983076:PIA983091 PRF983076:PRW983091 QBB983076:QBS983091 QKX983076:QLO983091 QUT983076:QVK983091 REP983076:RFG983091 ROL983076:RPC983091 RYH983076:RYY983091 SID983076:SIU983091 SRZ983076:SSQ983091 TBV983076:TCM983091 TLR983076:TMI983091 TVN983076:TWE983091 UFJ983076:UGA983091 UPF983076:UPW983091 UZB983076:UZS983091 VIX983076:VJO983091 VST983076:VTK983091 WCP983076:WDG983091 WML983076:WNC983091 WWH983076:WWY983091 Z53:AQ58 JV53:KM58 TR53:UI58 ADN53:AEE58 ANJ53:AOA58 AXF53:AXW58 BHB53:BHS58 BQX53:BRO58 CAT53:CBK58 CKP53:CLG58 CUL53:CVC58 DEH53:DEY58 DOD53:DOU58 DXZ53:DYQ58 EHV53:EIM58 ERR53:ESI58 FBN53:FCE58 FLJ53:FMA58 FVF53:FVW58 GFB53:GFS58 GOX53:GPO58 GYT53:GZK58 HIP53:HJG58 HSL53:HTC58 ICH53:ICY58 IMD53:IMU58 IVZ53:IWQ58 JFV53:JGM58 JPR53:JQI58 JZN53:KAE58 KJJ53:KKA58 KTF53:KTW58 LDB53:LDS58 LMX53:LNO58 LWT53:LXK58 MGP53:MHG58 MQL53:MRC58 NAH53:NAY58 NKD53:NKU58 NTZ53:NUQ58 ODV53:OEM58 ONR53:OOI58 OXN53:OYE58 PHJ53:PIA58 PRF53:PRW58 QBB53:QBS58 QKX53:QLO58 QUT53:QVK58 REP53:RFG58 ROL53:RPC58 RYH53:RYY58 SID53:SIU58 SRZ53:SSQ58 TBV53:TCM58 TLR53:TMI58 TVN53:TWE58 UFJ53:UGA58 UPF53:UPW58 UZB53:UZS58 VIX53:VJO58 VST53:VTK58 WCP53:WDG58 WML53:WNC58 WWH53:WWY58 Z65589:AQ65594 JV65589:KM65594 TR65589:UI65594 ADN65589:AEE65594 ANJ65589:AOA65594 AXF65589:AXW65594 BHB65589:BHS65594 BQX65589:BRO65594 CAT65589:CBK65594 CKP65589:CLG65594 CUL65589:CVC65594 DEH65589:DEY65594 DOD65589:DOU65594 DXZ65589:DYQ65594 EHV65589:EIM65594 ERR65589:ESI65594 FBN65589:FCE65594 FLJ65589:FMA65594 FVF65589:FVW65594 GFB65589:GFS65594 GOX65589:GPO65594 GYT65589:GZK65594 HIP65589:HJG65594 HSL65589:HTC65594 ICH65589:ICY65594 IMD65589:IMU65594 IVZ65589:IWQ65594 JFV65589:JGM65594 JPR65589:JQI65594 JZN65589:KAE65594 KJJ65589:KKA65594 KTF65589:KTW65594 LDB65589:LDS65594 LMX65589:LNO65594 LWT65589:LXK65594 MGP65589:MHG65594 MQL65589:MRC65594 NAH65589:NAY65594 NKD65589:NKU65594 NTZ65589:NUQ65594 ODV65589:OEM65594 ONR65589:OOI65594 OXN65589:OYE65594 PHJ65589:PIA65594 PRF65589:PRW65594 QBB65589:QBS65594 QKX65589:QLO65594 QUT65589:QVK65594 REP65589:RFG65594 ROL65589:RPC65594 RYH65589:RYY65594 SID65589:SIU65594 SRZ65589:SSQ65594 TBV65589:TCM65594 TLR65589:TMI65594 TVN65589:TWE65594 UFJ65589:UGA65594 UPF65589:UPW65594 UZB65589:UZS65594 VIX65589:VJO65594 VST65589:VTK65594 WCP65589:WDG65594 WML65589:WNC65594 WWH65589:WWY65594 Z131125:AQ131130 JV131125:KM131130 TR131125:UI131130 ADN131125:AEE131130 ANJ131125:AOA131130 AXF131125:AXW131130 BHB131125:BHS131130 BQX131125:BRO131130 CAT131125:CBK131130 CKP131125:CLG131130 CUL131125:CVC131130 DEH131125:DEY131130 DOD131125:DOU131130 DXZ131125:DYQ131130 EHV131125:EIM131130 ERR131125:ESI131130 FBN131125:FCE131130 FLJ131125:FMA131130 FVF131125:FVW131130 GFB131125:GFS131130 GOX131125:GPO131130 GYT131125:GZK131130 HIP131125:HJG131130 HSL131125:HTC131130 ICH131125:ICY131130 IMD131125:IMU131130 IVZ131125:IWQ131130 JFV131125:JGM131130 JPR131125:JQI131130 JZN131125:KAE131130 KJJ131125:KKA131130 KTF131125:KTW131130 LDB131125:LDS131130 LMX131125:LNO131130 LWT131125:LXK131130 MGP131125:MHG131130 MQL131125:MRC131130 NAH131125:NAY131130 NKD131125:NKU131130 NTZ131125:NUQ131130 ODV131125:OEM131130 ONR131125:OOI131130 OXN131125:OYE131130 PHJ131125:PIA131130 PRF131125:PRW131130 QBB131125:QBS131130 QKX131125:QLO131130 QUT131125:QVK131130 REP131125:RFG131130 ROL131125:RPC131130 RYH131125:RYY131130 SID131125:SIU131130 SRZ131125:SSQ131130 TBV131125:TCM131130 TLR131125:TMI131130 TVN131125:TWE131130 UFJ131125:UGA131130 UPF131125:UPW131130 UZB131125:UZS131130 VIX131125:VJO131130 VST131125:VTK131130 WCP131125:WDG131130 WML131125:WNC131130 WWH131125:WWY131130 Z196661:AQ196666 JV196661:KM196666 TR196661:UI196666 ADN196661:AEE196666 ANJ196661:AOA196666 AXF196661:AXW196666 BHB196661:BHS196666 BQX196661:BRO196666 CAT196661:CBK196666 CKP196661:CLG196666 CUL196661:CVC196666 DEH196661:DEY196666 DOD196661:DOU196666 DXZ196661:DYQ196666 EHV196661:EIM196666 ERR196661:ESI196666 FBN196661:FCE196666 FLJ196661:FMA196666 FVF196661:FVW196666 GFB196661:GFS196666 GOX196661:GPO196666 GYT196661:GZK196666 HIP196661:HJG196666 HSL196661:HTC196666 ICH196661:ICY196666 IMD196661:IMU196666 IVZ196661:IWQ196666 JFV196661:JGM196666 JPR196661:JQI196666 JZN196661:KAE196666 KJJ196661:KKA196666 KTF196661:KTW196666 LDB196661:LDS196666 LMX196661:LNO196666 LWT196661:LXK196666 MGP196661:MHG196666 MQL196661:MRC196666 NAH196661:NAY196666 NKD196661:NKU196666 NTZ196661:NUQ196666 ODV196661:OEM196666 ONR196661:OOI196666 OXN196661:OYE196666 PHJ196661:PIA196666 PRF196661:PRW196666 QBB196661:QBS196666 QKX196661:QLO196666 QUT196661:QVK196666 REP196661:RFG196666 ROL196661:RPC196666 RYH196661:RYY196666 SID196661:SIU196666 SRZ196661:SSQ196666 TBV196661:TCM196666 TLR196661:TMI196666 TVN196661:TWE196666 UFJ196661:UGA196666 UPF196661:UPW196666 UZB196661:UZS196666 VIX196661:VJO196666 VST196661:VTK196666 WCP196661:WDG196666 WML196661:WNC196666 WWH196661:WWY196666 Z262197:AQ262202 JV262197:KM262202 TR262197:UI262202 ADN262197:AEE262202 ANJ262197:AOA262202 AXF262197:AXW262202 BHB262197:BHS262202 BQX262197:BRO262202 CAT262197:CBK262202 CKP262197:CLG262202 CUL262197:CVC262202 DEH262197:DEY262202 DOD262197:DOU262202 DXZ262197:DYQ262202 EHV262197:EIM262202 ERR262197:ESI262202 FBN262197:FCE262202 FLJ262197:FMA262202 FVF262197:FVW262202 GFB262197:GFS262202 GOX262197:GPO262202 GYT262197:GZK262202 HIP262197:HJG262202 HSL262197:HTC262202 ICH262197:ICY262202 IMD262197:IMU262202 IVZ262197:IWQ262202 JFV262197:JGM262202 JPR262197:JQI262202 JZN262197:KAE262202 KJJ262197:KKA262202 KTF262197:KTW262202 LDB262197:LDS262202 LMX262197:LNO262202 LWT262197:LXK262202 MGP262197:MHG262202 MQL262197:MRC262202 NAH262197:NAY262202 NKD262197:NKU262202 NTZ262197:NUQ262202 ODV262197:OEM262202 ONR262197:OOI262202 OXN262197:OYE262202 PHJ262197:PIA262202 PRF262197:PRW262202 QBB262197:QBS262202 QKX262197:QLO262202 QUT262197:QVK262202 REP262197:RFG262202 ROL262197:RPC262202 RYH262197:RYY262202 SID262197:SIU262202 SRZ262197:SSQ262202 TBV262197:TCM262202 TLR262197:TMI262202 TVN262197:TWE262202 UFJ262197:UGA262202 UPF262197:UPW262202 UZB262197:UZS262202 VIX262197:VJO262202 VST262197:VTK262202 WCP262197:WDG262202 WML262197:WNC262202 WWH262197:WWY262202 Z327733:AQ327738 JV327733:KM327738 TR327733:UI327738 ADN327733:AEE327738 ANJ327733:AOA327738 AXF327733:AXW327738 BHB327733:BHS327738 BQX327733:BRO327738 CAT327733:CBK327738 CKP327733:CLG327738 CUL327733:CVC327738 DEH327733:DEY327738 DOD327733:DOU327738 DXZ327733:DYQ327738 EHV327733:EIM327738 ERR327733:ESI327738 FBN327733:FCE327738 FLJ327733:FMA327738 FVF327733:FVW327738 GFB327733:GFS327738 GOX327733:GPO327738 GYT327733:GZK327738 HIP327733:HJG327738 HSL327733:HTC327738 ICH327733:ICY327738 IMD327733:IMU327738 IVZ327733:IWQ327738 JFV327733:JGM327738 JPR327733:JQI327738 JZN327733:KAE327738 KJJ327733:KKA327738 KTF327733:KTW327738 LDB327733:LDS327738 LMX327733:LNO327738 LWT327733:LXK327738 MGP327733:MHG327738 MQL327733:MRC327738 NAH327733:NAY327738 NKD327733:NKU327738 NTZ327733:NUQ327738 ODV327733:OEM327738 ONR327733:OOI327738 OXN327733:OYE327738 PHJ327733:PIA327738 PRF327733:PRW327738 QBB327733:QBS327738 QKX327733:QLO327738 QUT327733:QVK327738 REP327733:RFG327738 ROL327733:RPC327738 RYH327733:RYY327738 SID327733:SIU327738 SRZ327733:SSQ327738 TBV327733:TCM327738 TLR327733:TMI327738 TVN327733:TWE327738 UFJ327733:UGA327738 UPF327733:UPW327738 UZB327733:UZS327738 VIX327733:VJO327738 VST327733:VTK327738 WCP327733:WDG327738 WML327733:WNC327738 WWH327733:WWY327738 Z393269:AQ393274 JV393269:KM393274 TR393269:UI393274 ADN393269:AEE393274 ANJ393269:AOA393274 AXF393269:AXW393274 BHB393269:BHS393274 BQX393269:BRO393274 CAT393269:CBK393274 CKP393269:CLG393274 CUL393269:CVC393274 DEH393269:DEY393274 DOD393269:DOU393274 DXZ393269:DYQ393274 EHV393269:EIM393274 ERR393269:ESI393274 FBN393269:FCE393274 FLJ393269:FMA393274 FVF393269:FVW393274 GFB393269:GFS393274 GOX393269:GPO393274 GYT393269:GZK393274 HIP393269:HJG393274 HSL393269:HTC393274 ICH393269:ICY393274 IMD393269:IMU393274 IVZ393269:IWQ393274 JFV393269:JGM393274 JPR393269:JQI393274 JZN393269:KAE393274 KJJ393269:KKA393274 KTF393269:KTW393274 LDB393269:LDS393274 LMX393269:LNO393274 LWT393269:LXK393274 MGP393269:MHG393274 MQL393269:MRC393274 NAH393269:NAY393274 NKD393269:NKU393274 NTZ393269:NUQ393274 ODV393269:OEM393274 ONR393269:OOI393274 OXN393269:OYE393274 PHJ393269:PIA393274 PRF393269:PRW393274 QBB393269:QBS393274 QKX393269:QLO393274 QUT393269:QVK393274 REP393269:RFG393274 ROL393269:RPC393274 RYH393269:RYY393274 SID393269:SIU393274 SRZ393269:SSQ393274 TBV393269:TCM393274 TLR393269:TMI393274 TVN393269:TWE393274 UFJ393269:UGA393274 UPF393269:UPW393274 UZB393269:UZS393274 VIX393269:VJO393274 VST393269:VTK393274 WCP393269:WDG393274 WML393269:WNC393274 WWH393269:WWY393274 Z458805:AQ458810 JV458805:KM458810 TR458805:UI458810 ADN458805:AEE458810 ANJ458805:AOA458810 AXF458805:AXW458810 BHB458805:BHS458810 BQX458805:BRO458810 CAT458805:CBK458810 CKP458805:CLG458810 CUL458805:CVC458810 DEH458805:DEY458810 DOD458805:DOU458810 DXZ458805:DYQ458810 EHV458805:EIM458810 ERR458805:ESI458810 FBN458805:FCE458810 FLJ458805:FMA458810 FVF458805:FVW458810 GFB458805:GFS458810 GOX458805:GPO458810 GYT458805:GZK458810 HIP458805:HJG458810 HSL458805:HTC458810 ICH458805:ICY458810 IMD458805:IMU458810 IVZ458805:IWQ458810 JFV458805:JGM458810 JPR458805:JQI458810 JZN458805:KAE458810 KJJ458805:KKA458810 KTF458805:KTW458810 LDB458805:LDS458810 LMX458805:LNO458810 LWT458805:LXK458810 MGP458805:MHG458810 MQL458805:MRC458810 NAH458805:NAY458810 NKD458805:NKU458810 NTZ458805:NUQ458810 ODV458805:OEM458810 ONR458805:OOI458810 OXN458805:OYE458810 PHJ458805:PIA458810 PRF458805:PRW458810 QBB458805:QBS458810 QKX458805:QLO458810 QUT458805:QVK458810 REP458805:RFG458810 ROL458805:RPC458810 RYH458805:RYY458810 SID458805:SIU458810 SRZ458805:SSQ458810 TBV458805:TCM458810 TLR458805:TMI458810 TVN458805:TWE458810 UFJ458805:UGA458810 UPF458805:UPW458810 UZB458805:UZS458810 VIX458805:VJO458810 VST458805:VTK458810 WCP458805:WDG458810 WML458805:WNC458810 WWH458805:WWY458810 Z524341:AQ524346 JV524341:KM524346 TR524341:UI524346 ADN524341:AEE524346 ANJ524341:AOA524346 AXF524341:AXW524346 BHB524341:BHS524346 BQX524341:BRO524346 CAT524341:CBK524346 CKP524341:CLG524346 CUL524341:CVC524346 DEH524341:DEY524346 DOD524341:DOU524346 DXZ524341:DYQ524346 EHV524341:EIM524346 ERR524341:ESI524346 FBN524341:FCE524346 FLJ524341:FMA524346 FVF524341:FVW524346 GFB524341:GFS524346 GOX524341:GPO524346 GYT524341:GZK524346 HIP524341:HJG524346 HSL524341:HTC524346 ICH524341:ICY524346 IMD524341:IMU524346 IVZ524341:IWQ524346 JFV524341:JGM524346 JPR524341:JQI524346 JZN524341:KAE524346 KJJ524341:KKA524346 KTF524341:KTW524346 LDB524341:LDS524346 LMX524341:LNO524346 LWT524341:LXK524346 MGP524341:MHG524346 MQL524341:MRC524346 NAH524341:NAY524346 NKD524341:NKU524346 NTZ524341:NUQ524346 ODV524341:OEM524346 ONR524341:OOI524346 OXN524341:OYE524346 PHJ524341:PIA524346 PRF524341:PRW524346 QBB524341:QBS524346 QKX524341:QLO524346 QUT524341:QVK524346 REP524341:RFG524346 ROL524341:RPC524346 RYH524341:RYY524346 SID524341:SIU524346 SRZ524341:SSQ524346 TBV524341:TCM524346 TLR524341:TMI524346 TVN524341:TWE524346 UFJ524341:UGA524346 UPF524341:UPW524346 UZB524341:UZS524346 VIX524341:VJO524346 VST524341:VTK524346 WCP524341:WDG524346 WML524341:WNC524346 WWH524341:WWY524346 Z589877:AQ589882 JV589877:KM589882 TR589877:UI589882 ADN589877:AEE589882 ANJ589877:AOA589882 AXF589877:AXW589882 BHB589877:BHS589882 BQX589877:BRO589882 CAT589877:CBK589882 CKP589877:CLG589882 CUL589877:CVC589882 DEH589877:DEY589882 DOD589877:DOU589882 DXZ589877:DYQ589882 EHV589877:EIM589882 ERR589877:ESI589882 FBN589877:FCE589882 FLJ589877:FMA589882 FVF589877:FVW589882 GFB589877:GFS589882 GOX589877:GPO589882 GYT589877:GZK589882 HIP589877:HJG589882 HSL589877:HTC589882 ICH589877:ICY589882 IMD589877:IMU589882 IVZ589877:IWQ589882 JFV589877:JGM589882 JPR589877:JQI589882 JZN589877:KAE589882 KJJ589877:KKA589882 KTF589877:KTW589882 LDB589877:LDS589882 LMX589877:LNO589882 LWT589877:LXK589882 MGP589877:MHG589882 MQL589877:MRC589882 NAH589877:NAY589882 NKD589877:NKU589882 NTZ589877:NUQ589882 ODV589877:OEM589882 ONR589877:OOI589882 OXN589877:OYE589882 PHJ589877:PIA589882 PRF589877:PRW589882 QBB589877:QBS589882 QKX589877:QLO589882 QUT589877:QVK589882 REP589877:RFG589882 ROL589877:RPC589882 RYH589877:RYY589882 SID589877:SIU589882 SRZ589877:SSQ589882 TBV589877:TCM589882 TLR589877:TMI589882 TVN589877:TWE589882 UFJ589877:UGA589882 UPF589877:UPW589882 UZB589877:UZS589882 VIX589877:VJO589882 VST589877:VTK589882 WCP589877:WDG589882 WML589877:WNC589882 WWH589877:WWY589882 Z655413:AQ655418 JV655413:KM655418 TR655413:UI655418 ADN655413:AEE655418 ANJ655413:AOA655418 AXF655413:AXW655418 BHB655413:BHS655418 BQX655413:BRO655418 CAT655413:CBK655418 CKP655413:CLG655418 CUL655413:CVC655418 DEH655413:DEY655418 DOD655413:DOU655418 DXZ655413:DYQ655418 EHV655413:EIM655418 ERR655413:ESI655418 FBN655413:FCE655418 FLJ655413:FMA655418 FVF655413:FVW655418 GFB655413:GFS655418 GOX655413:GPO655418 GYT655413:GZK655418 HIP655413:HJG655418 HSL655413:HTC655418 ICH655413:ICY655418 IMD655413:IMU655418 IVZ655413:IWQ655418 JFV655413:JGM655418 JPR655413:JQI655418 JZN655413:KAE655418 KJJ655413:KKA655418 KTF655413:KTW655418 LDB655413:LDS655418 LMX655413:LNO655418 LWT655413:LXK655418 MGP655413:MHG655418 MQL655413:MRC655418 NAH655413:NAY655418 NKD655413:NKU655418 NTZ655413:NUQ655418 ODV655413:OEM655418 ONR655413:OOI655418 OXN655413:OYE655418 PHJ655413:PIA655418 PRF655413:PRW655418 QBB655413:QBS655418 QKX655413:QLO655418 QUT655413:QVK655418 REP655413:RFG655418 ROL655413:RPC655418 RYH655413:RYY655418 SID655413:SIU655418 SRZ655413:SSQ655418 TBV655413:TCM655418 TLR655413:TMI655418 TVN655413:TWE655418 UFJ655413:UGA655418 UPF655413:UPW655418 UZB655413:UZS655418 VIX655413:VJO655418 VST655413:VTK655418 WCP655413:WDG655418 WML655413:WNC655418 WWH655413:WWY655418 Z720949:AQ720954 JV720949:KM720954 TR720949:UI720954 ADN720949:AEE720954 ANJ720949:AOA720954 AXF720949:AXW720954 BHB720949:BHS720954 BQX720949:BRO720954 CAT720949:CBK720954 CKP720949:CLG720954 CUL720949:CVC720954 DEH720949:DEY720954 DOD720949:DOU720954 DXZ720949:DYQ720954 EHV720949:EIM720954 ERR720949:ESI720954 FBN720949:FCE720954 FLJ720949:FMA720954 FVF720949:FVW720954 GFB720949:GFS720954 GOX720949:GPO720954 GYT720949:GZK720954 HIP720949:HJG720954 HSL720949:HTC720954 ICH720949:ICY720954 IMD720949:IMU720954 IVZ720949:IWQ720954 JFV720949:JGM720954 JPR720949:JQI720954 JZN720949:KAE720954 KJJ720949:KKA720954 KTF720949:KTW720954 LDB720949:LDS720954 LMX720949:LNO720954 LWT720949:LXK720954 MGP720949:MHG720954 MQL720949:MRC720954 NAH720949:NAY720954 NKD720949:NKU720954 NTZ720949:NUQ720954 ODV720949:OEM720954 ONR720949:OOI720954 OXN720949:OYE720954 PHJ720949:PIA720954 PRF720949:PRW720954 QBB720949:QBS720954 QKX720949:QLO720954 QUT720949:QVK720954 REP720949:RFG720954 ROL720949:RPC720954 RYH720949:RYY720954 SID720949:SIU720954 SRZ720949:SSQ720954 TBV720949:TCM720954 TLR720949:TMI720954 TVN720949:TWE720954 UFJ720949:UGA720954 UPF720949:UPW720954 UZB720949:UZS720954 VIX720949:VJO720954 VST720949:VTK720954 WCP720949:WDG720954 WML720949:WNC720954 WWH720949:WWY720954 Z786485:AQ786490 JV786485:KM786490 TR786485:UI786490 ADN786485:AEE786490 ANJ786485:AOA786490 AXF786485:AXW786490 BHB786485:BHS786490 BQX786485:BRO786490 CAT786485:CBK786490 CKP786485:CLG786490 CUL786485:CVC786490 DEH786485:DEY786490 DOD786485:DOU786490 DXZ786485:DYQ786490 EHV786485:EIM786490 ERR786485:ESI786490 FBN786485:FCE786490 FLJ786485:FMA786490 FVF786485:FVW786490 GFB786485:GFS786490 GOX786485:GPO786490 GYT786485:GZK786490 HIP786485:HJG786490 HSL786485:HTC786490 ICH786485:ICY786490 IMD786485:IMU786490 IVZ786485:IWQ786490 JFV786485:JGM786490 JPR786485:JQI786490 JZN786485:KAE786490 KJJ786485:KKA786490 KTF786485:KTW786490 LDB786485:LDS786490 LMX786485:LNO786490 LWT786485:LXK786490 MGP786485:MHG786490 MQL786485:MRC786490 NAH786485:NAY786490 NKD786485:NKU786490 NTZ786485:NUQ786490 ODV786485:OEM786490 ONR786485:OOI786490 OXN786485:OYE786490 PHJ786485:PIA786490 PRF786485:PRW786490 QBB786485:QBS786490 QKX786485:QLO786490 QUT786485:QVK786490 REP786485:RFG786490 ROL786485:RPC786490 RYH786485:RYY786490 SID786485:SIU786490 SRZ786485:SSQ786490 TBV786485:TCM786490 TLR786485:TMI786490 TVN786485:TWE786490 UFJ786485:UGA786490 UPF786485:UPW786490 UZB786485:UZS786490 VIX786485:VJO786490 VST786485:VTK786490 WCP786485:WDG786490 WML786485:WNC786490 WWH786485:WWY786490 Z852021:AQ852026 JV852021:KM852026 TR852021:UI852026 ADN852021:AEE852026 ANJ852021:AOA852026 AXF852021:AXW852026 BHB852021:BHS852026 BQX852021:BRO852026 CAT852021:CBK852026 CKP852021:CLG852026 CUL852021:CVC852026 DEH852021:DEY852026 DOD852021:DOU852026 DXZ852021:DYQ852026 EHV852021:EIM852026 ERR852021:ESI852026 FBN852021:FCE852026 FLJ852021:FMA852026 FVF852021:FVW852026 GFB852021:GFS852026 GOX852021:GPO852026 GYT852021:GZK852026 HIP852021:HJG852026 HSL852021:HTC852026 ICH852021:ICY852026 IMD852021:IMU852026 IVZ852021:IWQ852026 JFV852021:JGM852026 JPR852021:JQI852026 JZN852021:KAE852026 KJJ852021:KKA852026 KTF852021:KTW852026 LDB852021:LDS852026 LMX852021:LNO852026 LWT852021:LXK852026 MGP852021:MHG852026 MQL852021:MRC852026 NAH852021:NAY852026 NKD852021:NKU852026 NTZ852021:NUQ852026 ODV852021:OEM852026 ONR852021:OOI852026 OXN852021:OYE852026 PHJ852021:PIA852026 PRF852021:PRW852026 QBB852021:QBS852026 QKX852021:QLO852026 QUT852021:QVK852026 REP852021:RFG852026 ROL852021:RPC852026 RYH852021:RYY852026 SID852021:SIU852026 SRZ852021:SSQ852026 TBV852021:TCM852026 TLR852021:TMI852026 TVN852021:TWE852026 UFJ852021:UGA852026 UPF852021:UPW852026 UZB852021:UZS852026 VIX852021:VJO852026 VST852021:VTK852026 WCP852021:WDG852026 WML852021:WNC852026 WWH852021:WWY852026 Z917557:AQ917562 JV917557:KM917562 TR917557:UI917562 ADN917557:AEE917562 ANJ917557:AOA917562 AXF917557:AXW917562 BHB917557:BHS917562 BQX917557:BRO917562 CAT917557:CBK917562 CKP917557:CLG917562 CUL917557:CVC917562 DEH917557:DEY917562 DOD917557:DOU917562 DXZ917557:DYQ917562 EHV917557:EIM917562 ERR917557:ESI917562 FBN917557:FCE917562 FLJ917557:FMA917562 FVF917557:FVW917562 GFB917557:GFS917562 GOX917557:GPO917562 GYT917557:GZK917562 HIP917557:HJG917562 HSL917557:HTC917562 ICH917557:ICY917562 IMD917557:IMU917562 IVZ917557:IWQ917562 JFV917557:JGM917562 JPR917557:JQI917562 JZN917557:KAE917562 KJJ917557:KKA917562 KTF917557:KTW917562 LDB917557:LDS917562 LMX917557:LNO917562 LWT917557:LXK917562 MGP917557:MHG917562 MQL917557:MRC917562 NAH917557:NAY917562 NKD917557:NKU917562 NTZ917557:NUQ917562 ODV917557:OEM917562 ONR917557:OOI917562 OXN917557:OYE917562 PHJ917557:PIA917562 PRF917557:PRW917562 QBB917557:QBS917562 QKX917557:QLO917562 QUT917557:QVK917562 REP917557:RFG917562 ROL917557:RPC917562 RYH917557:RYY917562 SID917557:SIU917562 SRZ917557:SSQ917562 TBV917557:TCM917562 TLR917557:TMI917562 TVN917557:TWE917562 UFJ917557:UGA917562 UPF917557:UPW917562 UZB917557:UZS917562 VIX917557:VJO917562 VST917557:VTK917562 WCP917557:WDG917562 WML917557:WNC917562 WWH917557:WWY917562 Z983093:AQ983098 JV983093:KM983098 TR983093:UI983098 ADN983093:AEE983098 ANJ983093:AOA983098 AXF983093:AXW983098 BHB983093:BHS983098 BQX983093:BRO983098 CAT983093:CBK983098 CKP983093:CLG983098 CUL983093:CVC983098 DEH983093:DEY983098 DOD983093:DOU983098 DXZ983093:DYQ983098 EHV983093:EIM983098 ERR983093:ESI983098 FBN983093:FCE983098 FLJ983093:FMA983098 FVF983093:FVW983098 GFB983093:GFS983098 GOX983093:GPO983098 GYT983093:GZK983098 HIP983093:HJG983098 HSL983093:HTC983098 ICH983093:ICY983098 IMD983093:IMU983098 IVZ983093:IWQ983098 JFV983093:JGM983098 JPR983093:JQI983098 JZN983093:KAE983098 KJJ983093:KKA983098 KTF983093:KTW983098 LDB983093:LDS983098 LMX983093:LNO983098 LWT983093:LXK983098 MGP983093:MHG983098 MQL983093:MRC983098 NAH983093:NAY983098 NKD983093:NKU983098 NTZ983093:NUQ983098 ODV983093:OEM983098 ONR983093:OOI983098 OXN983093:OYE983098 PHJ983093:PIA983098 PRF983093:PRW983098 QBB983093:QBS983098 QKX983093:QLO983098 QUT983093:QVK983098 REP983093:RFG983098 ROL983093:RPC983098 RYH983093:RYY983098 SID983093:SIU983098 SRZ983093:SSQ983098 TBV983093:TCM983098 TLR983093:TMI983098 TVN983093:TWE983098 UFJ983093:UGA983098 UPF983093:UPW983098 UZB983093:UZS983098 VIX983093:VJO983098 VST983093:VTK983098 WCP983093:WDG983098 WML983093:WNC983098 WWH983093:WWY983098 Z60:AQ77 JV60:KM77 TR60:UI77 ADN60:AEE77 ANJ60:AOA77 AXF60:AXW77 BHB60:BHS77 BQX60:BRO77 CAT60:CBK77 CKP60:CLG77 CUL60:CVC77 DEH60:DEY77 DOD60:DOU77 DXZ60:DYQ77 EHV60:EIM77 ERR60:ESI77 FBN60:FCE77 FLJ60:FMA77 FVF60:FVW77 GFB60:GFS77 GOX60:GPO77 GYT60:GZK77 HIP60:HJG77 HSL60:HTC77 ICH60:ICY77 IMD60:IMU77 IVZ60:IWQ77 JFV60:JGM77 JPR60:JQI77 JZN60:KAE77 KJJ60:KKA77 KTF60:KTW77 LDB60:LDS77 LMX60:LNO77 LWT60:LXK77 MGP60:MHG77 MQL60:MRC77 NAH60:NAY77 NKD60:NKU77 NTZ60:NUQ77 ODV60:OEM77 ONR60:OOI77 OXN60:OYE77 PHJ60:PIA77 PRF60:PRW77 QBB60:QBS77 QKX60:QLO77 QUT60:QVK77 REP60:RFG77 ROL60:RPC77 RYH60:RYY77 SID60:SIU77 SRZ60:SSQ77 TBV60:TCM77 TLR60:TMI77 TVN60:TWE77 UFJ60:UGA77 UPF60:UPW77 UZB60:UZS77 VIX60:VJO77 VST60:VTK77 WCP60:WDG77 WML60:WNC77 WWH60:WWY77 Z65596:AQ65613 JV65596:KM65613 TR65596:UI65613 ADN65596:AEE65613 ANJ65596:AOA65613 AXF65596:AXW65613 BHB65596:BHS65613 BQX65596:BRO65613 CAT65596:CBK65613 CKP65596:CLG65613 CUL65596:CVC65613 DEH65596:DEY65613 DOD65596:DOU65613 DXZ65596:DYQ65613 EHV65596:EIM65613 ERR65596:ESI65613 FBN65596:FCE65613 FLJ65596:FMA65613 FVF65596:FVW65613 GFB65596:GFS65613 GOX65596:GPO65613 GYT65596:GZK65613 HIP65596:HJG65613 HSL65596:HTC65613 ICH65596:ICY65613 IMD65596:IMU65613 IVZ65596:IWQ65613 JFV65596:JGM65613 JPR65596:JQI65613 JZN65596:KAE65613 KJJ65596:KKA65613 KTF65596:KTW65613 LDB65596:LDS65613 LMX65596:LNO65613 LWT65596:LXK65613 MGP65596:MHG65613 MQL65596:MRC65613 NAH65596:NAY65613 NKD65596:NKU65613 NTZ65596:NUQ65613 ODV65596:OEM65613 ONR65596:OOI65613 OXN65596:OYE65613 PHJ65596:PIA65613 PRF65596:PRW65613 QBB65596:QBS65613 QKX65596:QLO65613 QUT65596:QVK65613 REP65596:RFG65613 ROL65596:RPC65613 RYH65596:RYY65613 SID65596:SIU65613 SRZ65596:SSQ65613 TBV65596:TCM65613 TLR65596:TMI65613 TVN65596:TWE65613 UFJ65596:UGA65613 UPF65596:UPW65613 UZB65596:UZS65613 VIX65596:VJO65613 VST65596:VTK65613 WCP65596:WDG65613 WML65596:WNC65613 WWH65596:WWY65613 Z131132:AQ131149 JV131132:KM131149 TR131132:UI131149 ADN131132:AEE131149 ANJ131132:AOA131149 AXF131132:AXW131149 BHB131132:BHS131149 BQX131132:BRO131149 CAT131132:CBK131149 CKP131132:CLG131149 CUL131132:CVC131149 DEH131132:DEY131149 DOD131132:DOU131149 DXZ131132:DYQ131149 EHV131132:EIM131149 ERR131132:ESI131149 FBN131132:FCE131149 FLJ131132:FMA131149 FVF131132:FVW131149 GFB131132:GFS131149 GOX131132:GPO131149 GYT131132:GZK131149 HIP131132:HJG131149 HSL131132:HTC131149 ICH131132:ICY131149 IMD131132:IMU131149 IVZ131132:IWQ131149 JFV131132:JGM131149 JPR131132:JQI131149 JZN131132:KAE131149 KJJ131132:KKA131149 KTF131132:KTW131149 LDB131132:LDS131149 LMX131132:LNO131149 LWT131132:LXK131149 MGP131132:MHG131149 MQL131132:MRC131149 NAH131132:NAY131149 NKD131132:NKU131149 NTZ131132:NUQ131149 ODV131132:OEM131149 ONR131132:OOI131149 OXN131132:OYE131149 PHJ131132:PIA131149 PRF131132:PRW131149 QBB131132:QBS131149 QKX131132:QLO131149 QUT131132:QVK131149 REP131132:RFG131149 ROL131132:RPC131149 RYH131132:RYY131149 SID131132:SIU131149 SRZ131132:SSQ131149 TBV131132:TCM131149 TLR131132:TMI131149 TVN131132:TWE131149 UFJ131132:UGA131149 UPF131132:UPW131149 UZB131132:UZS131149 VIX131132:VJO131149 VST131132:VTK131149 WCP131132:WDG131149 WML131132:WNC131149 WWH131132:WWY131149 Z196668:AQ196685 JV196668:KM196685 TR196668:UI196685 ADN196668:AEE196685 ANJ196668:AOA196685 AXF196668:AXW196685 BHB196668:BHS196685 BQX196668:BRO196685 CAT196668:CBK196685 CKP196668:CLG196685 CUL196668:CVC196685 DEH196668:DEY196685 DOD196668:DOU196685 DXZ196668:DYQ196685 EHV196668:EIM196685 ERR196668:ESI196685 FBN196668:FCE196685 FLJ196668:FMA196685 FVF196668:FVW196685 GFB196668:GFS196685 GOX196668:GPO196685 GYT196668:GZK196685 HIP196668:HJG196685 HSL196668:HTC196685 ICH196668:ICY196685 IMD196668:IMU196685 IVZ196668:IWQ196685 JFV196668:JGM196685 JPR196668:JQI196685 JZN196668:KAE196685 KJJ196668:KKA196685 KTF196668:KTW196685 LDB196668:LDS196685 LMX196668:LNO196685 LWT196668:LXK196685 MGP196668:MHG196685 MQL196668:MRC196685 NAH196668:NAY196685 NKD196668:NKU196685 NTZ196668:NUQ196685 ODV196668:OEM196685 ONR196668:OOI196685 OXN196668:OYE196685 PHJ196668:PIA196685 PRF196668:PRW196685 QBB196668:QBS196685 QKX196668:QLO196685 QUT196668:QVK196685 REP196668:RFG196685 ROL196668:RPC196685 RYH196668:RYY196685 SID196668:SIU196685 SRZ196668:SSQ196685 TBV196668:TCM196685 TLR196668:TMI196685 TVN196668:TWE196685 UFJ196668:UGA196685 UPF196668:UPW196685 UZB196668:UZS196685 VIX196668:VJO196685 VST196668:VTK196685 WCP196668:WDG196685 WML196668:WNC196685 WWH196668:WWY196685 Z262204:AQ262221 JV262204:KM262221 TR262204:UI262221 ADN262204:AEE262221 ANJ262204:AOA262221 AXF262204:AXW262221 BHB262204:BHS262221 BQX262204:BRO262221 CAT262204:CBK262221 CKP262204:CLG262221 CUL262204:CVC262221 DEH262204:DEY262221 DOD262204:DOU262221 DXZ262204:DYQ262221 EHV262204:EIM262221 ERR262204:ESI262221 FBN262204:FCE262221 FLJ262204:FMA262221 FVF262204:FVW262221 GFB262204:GFS262221 GOX262204:GPO262221 GYT262204:GZK262221 HIP262204:HJG262221 HSL262204:HTC262221 ICH262204:ICY262221 IMD262204:IMU262221 IVZ262204:IWQ262221 JFV262204:JGM262221 JPR262204:JQI262221 JZN262204:KAE262221 KJJ262204:KKA262221 KTF262204:KTW262221 LDB262204:LDS262221 LMX262204:LNO262221 LWT262204:LXK262221 MGP262204:MHG262221 MQL262204:MRC262221 NAH262204:NAY262221 NKD262204:NKU262221 NTZ262204:NUQ262221 ODV262204:OEM262221 ONR262204:OOI262221 OXN262204:OYE262221 PHJ262204:PIA262221 PRF262204:PRW262221 QBB262204:QBS262221 QKX262204:QLO262221 QUT262204:QVK262221 REP262204:RFG262221 ROL262204:RPC262221 RYH262204:RYY262221 SID262204:SIU262221 SRZ262204:SSQ262221 TBV262204:TCM262221 TLR262204:TMI262221 TVN262204:TWE262221 UFJ262204:UGA262221 UPF262204:UPW262221 UZB262204:UZS262221 VIX262204:VJO262221 VST262204:VTK262221 WCP262204:WDG262221 WML262204:WNC262221 WWH262204:WWY262221 Z327740:AQ327757 JV327740:KM327757 TR327740:UI327757 ADN327740:AEE327757 ANJ327740:AOA327757 AXF327740:AXW327757 BHB327740:BHS327757 BQX327740:BRO327757 CAT327740:CBK327757 CKP327740:CLG327757 CUL327740:CVC327757 DEH327740:DEY327757 DOD327740:DOU327757 DXZ327740:DYQ327757 EHV327740:EIM327757 ERR327740:ESI327757 FBN327740:FCE327757 FLJ327740:FMA327757 FVF327740:FVW327757 GFB327740:GFS327757 GOX327740:GPO327757 GYT327740:GZK327757 HIP327740:HJG327757 HSL327740:HTC327757 ICH327740:ICY327757 IMD327740:IMU327757 IVZ327740:IWQ327757 JFV327740:JGM327757 JPR327740:JQI327757 JZN327740:KAE327757 KJJ327740:KKA327757 KTF327740:KTW327757 LDB327740:LDS327757 LMX327740:LNO327757 LWT327740:LXK327757 MGP327740:MHG327757 MQL327740:MRC327757 NAH327740:NAY327757 NKD327740:NKU327757 NTZ327740:NUQ327757 ODV327740:OEM327757 ONR327740:OOI327757 OXN327740:OYE327757 PHJ327740:PIA327757 PRF327740:PRW327757 QBB327740:QBS327757 QKX327740:QLO327757 QUT327740:QVK327757 REP327740:RFG327757 ROL327740:RPC327757 RYH327740:RYY327757 SID327740:SIU327757 SRZ327740:SSQ327757 TBV327740:TCM327757 TLR327740:TMI327757 TVN327740:TWE327757 UFJ327740:UGA327757 UPF327740:UPW327757 UZB327740:UZS327757 VIX327740:VJO327757 VST327740:VTK327757 WCP327740:WDG327757 WML327740:WNC327757 WWH327740:WWY327757 Z393276:AQ393293 JV393276:KM393293 TR393276:UI393293 ADN393276:AEE393293 ANJ393276:AOA393293 AXF393276:AXW393293 BHB393276:BHS393293 BQX393276:BRO393293 CAT393276:CBK393293 CKP393276:CLG393293 CUL393276:CVC393293 DEH393276:DEY393293 DOD393276:DOU393293 DXZ393276:DYQ393293 EHV393276:EIM393293 ERR393276:ESI393293 FBN393276:FCE393293 FLJ393276:FMA393293 FVF393276:FVW393293 GFB393276:GFS393293 GOX393276:GPO393293 GYT393276:GZK393293 HIP393276:HJG393293 HSL393276:HTC393293 ICH393276:ICY393293 IMD393276:IMU393293 IVZ393276:IWQ393293 JFV393276:JGM393293 JPR393276:JQI393293 JZN393276:KAE393293 KJJ393276:KKA393293 KTF393276:KTW393293 LDB393276:LDS393293 LMX393276:LNO393293 LWT393276:LXK393293 MGP393276:MHG393293 MQL393276:MRC393293 NAH393276:NAY393293 NKD393276:NKU393293 NTZ393276:NUQ393293 ODV393276:OEM393293 ONR393276:OOI393293 OXN393276:OYE393293 PHJ393276:PIA393293 PRF393276:PRW393293 QBB393276:QBS393293 QKX393276:QLO393293 QUT393276:QVK393293 REP393276:RFG393293 ROL393276:RPC393293 RYH393276:RYY393293 SID393276:SIU393293 SRZ393276:SSQ393293 TBV393276:TCM393293 TLR393276:TMI393293 TVN393276:TWE393293 UFJ393276:UGA393293 UPF393276:UPW393293 UZB393276:UZS393293 VIX393276:VJO393293 VST393276:VTK393293 WCP393276:WDG393293 WML393276:WNC393293 WWH393276:WWY393293 Z458812:AQ458829 JV458812:KM458829 TR458812:UI458829 ADN458812:AEE458829 ANJ458812:AOA458829 AXF458812:AXW458829 BHB458812:BHS458829 BQX458812:BRO458829 CAT458812:CBK458829 CKP458812:CLG458829 CUL458812:CVC458829 DEH458812:DEY458829 DOD458812:DOU458829 DXZ458812:DYQ458829 EHV458812:EIM458829 ERR458812:ESI458829 FBN458812:FCE458829 FLJ458812:FMA458829 FVF458812:FVW458829 GFB458812:GFS458829 GOX458812:GPO458829 GYT458812:GZK458829 HIP458812:HJG458829 HSL458812:HTC458829 ICH458812:ICY458829 IMD458812:IMU458829 IVZ458812:IWQ458829 JFV458812:JGM458829 JPR458812:JQI458829 JZN458812:KAE458829 KJJ458812:KKA458829 KTF458812:KTW458829 LDB458812:LDS458829 LMX458812:LNO458829 LWT458812:LXK458829 MGP458812:MHG458829 MQL458812:MRC458829 NAH458812:NAY458829 NKD458812:NKU458829 NTZ458812:NUQ458829 ODV458812:OEM458829 ONR458812:OOI458829 OXN458812:OYE458829 PHJ458812:PIA458829 PRF458812:PRW458829 QBB458812:QBS458829 QKX458812:QLO458829 QUT458812:QVK458829 REP458812:RFG458829 ROL458812:RPC458829 RYH458812:RYY458829 SID458812:SIU458829 SRZ458812:SSQ458829 TBV458812:TCM458829 TLR458812:TMI458829 TVN458812:TWE458829 UFJ458812:UGA458829 UPF458812:UPW458829 UZB458812:UZS458829 VIX458812:VJO458829 VST458812:VTK458829 WCP458812:WDG458829 WML458812:WNC458829 WWH458812:WWY458829 Z524348:AQ524365 JV524348:KM524365 TR524348:UI524365 ADN524348:AEE524365 ANJ524348:AOA524365 AXF524348:AXW524365 BHB524348:BHS524365 BQX524348:BRO524365 CAT524348:CBK524365 CKP524348:CLG524365 CUL524348:CVC524365 DEH524348:DEY524365 DOD524348:DOU524365 DXZ524348:DYQ524365 EHV524348:EIM524365 ERR524348:ESI524365 FBN524348:FCE524365 FLJ524348:FMA524365 FVF524348:FVW524365 GFB524348:GFS524365 GOX524348:GPO524365 GYT524348:GZK524365 HIP524348:HJG524365 HSL524348:HTC524365 ICH524348:ICY524365 IMD524348:IMU524365 IVZ524348:IWQ524365 JFV524348:JGM524365 JPR524348:JQI524365 JZN524348:KAE524365 KJJ524348:KKA524365 KTF524348:KTW524365 LDB524348:LDS524365 LMX524348:LNO524365 LWT524348:LXK524365 MGP524348:MHG524365 MQL524348:MRC524365 NAH524348:NAY524365 NKD524348:NKU524365 NTZ524348:NUQ524365 ODV524348:OEM524365 ONR524348:OOI524365 OXN524348:OYE524365 PHJ524348:PIA524365 PRF524348:PRW524365 QBB524348:QBS524365 QKX524348:QLO524365 QUT524348:QVK524365 REP524348:RFG524365 ROL524348:RPC524365 RYH524348:RYY524365 SID524348:SIU524365 SRZ524348:SSQ524365 TBV524348:TCM524365 TLR524348:TMI524365 TVN524348:TWE524365 UFJ524348:UGA524365 UPF524348:UPW524365 UZB524348:UZS524365 VIX524348:VJO524365 VST524348:VTK524365 WCP524348:WDG524365 WML524348:WNC524365 WWH524348:WWY524365 Z589884:AQ589901 JV589884:KM589901 TR589884:UI589901 ADN589884:AEE589901 ANJ589884:AOA589901 AXF589884:AXW589901 BHB589884:BHS589901 BQX589884:BRO589901 CAT589884:CBK589901 CKP589884:CLG589901 CUL589884:CVC589901 DEH589884:DEY589901 DOD589884:DOU589901 DXZ589884:DYQ589901 EHV589884:EIM589901 ERR589884:ESI589901 FBN589884:FCE589901 FLJ589884:FMA589901 FVF589884:FVW589901 GFB589884:GFS589901 GOX589884:GPO589901 GYT589884:GZK589901 HIP589884:HJG589901 HSL589884:HTC589901 ICH589884:ICY589901 IMD589884:IMU589901 IVZ589884:IWQ589901 JFV589884:JGM589901 JPR589884:JQI589901 JZN589884:KAE589901 KJJ589884:KKA589901 KTF589884:KTW589901 LDB589884:LDS589901 LMX589884:LNO589901 LWT589884:LXK589901 MGP589884:MHG589901 MQL589884:MRC589901 NAH589884:NAY589901 NKD589884:NKU589901 NTZ589884:NUQ589901 ODV589884:OEM589901 ONR589884:OOI589901 OXN589884:OYE589901 PHJ589884:PIA589901 PRF589884:PRW589901 QBB589884:QBS589901 QKX589884:QLO589901 QUT589884:QVK589901 REP589884:RFG589901 ROL589884:RPC589901 RYH589884:RYY589901 SID589884:SIU589901 SRZ589884:SSQ589901 TBV589884:TCM589901 TLR589884:TMI589901 TVN589884:TWE589901 UFJ589884:UGA589901 UPF589884:UPW589901 UZB589884:UZS589901 VIX589884:VJO589901 VST589884:VTK589901 WCP589884:WDG589901 WML589884:WNC589901 WWH589884:WWY589901 Z655420:AQ655437 JV655420:KM655437 TR655420:UI655437 ADN655420:AEE655437 ANJ655420:AOA655437 AXF655420:AXW655437 BHB655420:BHS655437 BQX655420:BRO655437 CAT655420:CBK655437 CKP655420:CLG655437 CUL655420:CVC655437 DEH655420:DEY655437 DOD655420:DOU655437 DXZ655420:DYQ655437 EHV655420:EIM655437 ERR655420:ESI655437 FBN655420:FCE655437 FLJ655420:FMA655437 FVF655420:FVW655437 GFB655420:GFS655437 GOX655420:GPO655437 GYT655420:GZK655437 HIP655420:HJG655437 HSL655420:HTC655437 ICH655420:ICY655437 IMD655420:IMU655437 IVZ655420:IWQ655437 JFV655420:JGM655437 JPR655420:JQI655437 JZN655420:KAE655437 KJJ655420:KKA655437 KTF655420:KTW655437 LDB655420:LDS655437 LMX655420:LNO655437 LWT655420:LXK655437 MGP655420:MHG655437 MQL655420:MRC655437 NAH655420:NAY655437 NKD655420:NKU655437 NTZ655420:NUQ655437 ODV655420:OEM655437 ONR655420:OOI655437 OXN655420:OYE655437 PHJ655420:PIA655437 PRF655420:PRW655437 QBB655420:QBS655437 QKX655420:QLO655437 QUT655420:QVK655437 REP655420:RFG655437 ROL655420:RPC655437 RYH655420:RYY655437 SID655420:SIU655437 SRZ655420:SSQ655437 TBV655420:TCM655437 TLR655420:TMI655437 TVN655420:TWE655437 UFJ655420:UGA655437 UPF655420:UPW655437 UZB655420:UZS655437 VIX655420:VJO655437 VST655420:VTK655437 WCP655420:WDG655437 WML655420:WNC655437 WWH655420:WWY655437 Z720956:AQ720973 JV720956:KM720973 TR720956:UI720973 ADN720956:AEE720973 ANJ720956:AOA720973 AXF720956:AXW720973 BHB720956:BHS720973 BQX720956:BRO720973 CAT720956:CBK720973 CKP720956:CLG720973 CUL720956:CVC720973 DEH720956:DEY720973 DOD720956:DOU720973 DXZ720956:DYQ720973 EHV720956:EIM720973 ERR720956:ESI720973 FBN720956:FCE720973 FLJ720956:FMA720973 FVF720956:FVW720973 GFB720956:GFS720973 GOX720956:GPO720973 GYT720956:GZK720973 HIP720956:HJG720973 HSL720956:HTC720973 ICH720956:ICY720973 IMD720956:IMU720973 IVZ720956:IWQ720973 JFV720956:JGM720973 JPR720956:JQI720973 JZN720956:KAE720973 KJJ720956:KKA720973 KTF720956:KTW720973 LDB720956:LDS720973 LMX720956:LNO720973 LWT720956:LXK720973 MGP720956:MHG720973 MQL720956:MRC720973 NAH720956:NAY720973 NKD720956:NKU720973 NTZ720956:NUQ720973 ODV720956:OEM720973 ONR720956:OOI720973 OXN720956:OYE720973 PHJ720956:PIA720973 PRF720956:PRW720973 QBB720956:QBS720973 QKX720956:QLO720973 QUT720956:QVK720973 REP720956:RFG720973 ROL720956:RPC720973 RYH720956:RYY720973 SID720956:SIU720973 SRZ720956:SSQ720973 TBV720956:TCM720973 TLR720956:TMI720973 TVN720956:TWE720973 UFJ720956:UGA720973 UPF720956:UPW720973 UZB720956:UZS720973 VIX720956:VJO720973 VST720956:VTK720973 WCP720956:WDG720973 WML720956:WNC720973 WWH720956:WWY720973 Z786492:AQ786509 JV786492:KM786509 TR786492:UI786509 ADN786492:AEE786509 ANJ786492:AOA786509 AXF786492:AXW786509 BHB786492:BHS786509 BQX786492:BRO786509 CAT786492:CBK786509 CKP786492:CLG786509 CUL786492:CVC786509 DEH786492:DEY786509 DOD786492:DOU786509 DXZ786492:DYQ786509 EHV786492:EIM786509 ERR786492:ESI786509 FBN786492:FCE786509 FLJ786492:FMA786509 FVF786492:FVW786509 GFB786492:GFS786509 GOX786492:GPO786509 GYT786492:GZK786509 HIP786492:HJG786509 HSL786492:HTC786509 ICH786492:ICY786509 IMD786492:IMU786509 IVZ786492:IWQ786509 JFV786492:JGM786509 JPR786492:JQI786509 JZN786492:KAE786509 KJJ786492:KKA786509 KTF786492:KTW786509 LDB786492:LDS786509 LMX786492:LNO786509 LWT786492:LXK786509 MGP786492:MHG786509 MQL786492:MRC786509 NAH786492:NAY786509 NKD786492:NKU786509 NTZ786492:NUQ786509 ODV786492:OEM786509 ONR786492:OOI786509 OXN786492:OYE786509 PHJ786492:PIA786509 PRF786492:PRW786509 QBB786492:QBS786509 QKX786492:QLO786509 QUT786492:QVK786509 REP786492:RFG786509 ROL786492:RPC786509 RYH786492:RYY786509 SID786492:SIU786509 SRZ786492:SSQ786509 TBV786492:TCM786509 TLR786492:TMI786509 TVN786492:TWE786509 UFJ786492:UGA786509 UPF786492:UPW786509 UZB786492:UZS786509 VIX786492:VJO786509 VST786492:VTK786509 WCP786492:WDG786509 WML786492:WNC786509 WWH786492:WWY786509 Z852028:AQ852045 JV852028:KM852045 TR852028:UI852045 ADN852028:AEE852045 ANJ852028:AOA852045 AXF852028:AXW852045 BHB852028:BHS852045 BQX852028:BRO852045 CAT852028:CBK852045 CKP852028:CLG852045 CUL852028:CVC852045 DEH852028:DEY852045 DOD852028:DOU852045 DXZ852028:DYQ852045 EHV852028:EIM852045 ERR852028:ESI852045 FBN852028:FCE852045 FLJ852028:FMA852045 FVF852028:FVW852045 GFB852028:GFS852045 GOX852028:GPO852045 GYT852028:GZK852045 HIP852028:HJG852045 HSL852028:HTC852045 ICH852028:ICY852045 IMD852028:IMU852045 IVZ852028:IWQ852045 JFV852028:JGM852045 JPR852028:JQI852045 JZN852028:KAE852045 KJJ852028:KKA852045 KTF852028:KTW852045 LDB852028:LDS852045 LMX852028:LNO852045 LWT852028:LXK852045 MGP852028:MHG852045 MQL852028:MRC852045 NAH852028:NAY852045 NKD852028:NKU852045 NTZ852028:NUQ852045 ODV852028:OEM852045 ONR852028:OOI852045 OXN852028:OYE852045 PHJ852028:PIA852045 PRF852028:PRW852045 QBB852028:QBS852045 QKX852028:QLO852045 QUT852028:QVK852045 REP852028:RFG852045 ROL852028:RPC852045 RYH852028:RYY852045 SID852028:SIU852045 SRZ852028:SSQ852045 TBV852028:TCM852045 TLR852028:TMI852045 TVN852028:TWE852045 UFJ852028:UGA852045 UPF852028:UPW852045 UZB852028:UZS852045 VIX852028:VJO852045 VST852028:VTK852045 WCP852028:WDG852045 WML852028:WNC852045 WWH852028:WWY852045 Z917564:AQ917581 JV917564:KM917581 TR917564:UI917581 ADN917564:AEE917581 ANJ917564:AOA917581 AXF917564:AXW917581 BHB917564:BHS917581 BQX917564:BRO917581 CAT917564:CBK917581 CKP917564:CLG917581 CUL917564:CVC917581 DEH917564:DEY917581 DOD917564:DOU917581 DXZ917564:DYQ917581 EHV917564:EIM917581 ERR917564:ESI917581 FBN917564:FCE917581 FLJ917564:FMA917581 FVF917564:FVW917581 GFB917564:GFS917581 GOX917564:GPO917581 GYT917564:GZK917581 HIP917564:HJG917581 HSL917564:HTC917581 ICH917564:ICY917581 IMD917564:IMU917581 IVZ917564:IWQ917581 JFV917564:JGM917581 JPR917564:JQI917581 JZN917564:KAE917581 KJJ917564:KKA917581 KTF917564:KTW917581 LDB917564:LDS917581 LMX917564:LNO917581 LWT917564:LXK917581 MGP917564:MHG917581 MQL917564:MRC917581 NAH917564:NAY917581 NKD917564:NKU917581 NTZ917564:NUQ917581 ODV917564:OEM917581 ONR917564:OOI917581 OXN917564:OYE917581 PHJ917564:PIA917581 PRF917564:PRW917581 QBB917564:QBS917581 QKX917564:QLO917581 QUT917564:QVK917581 REP917564:RFG917581 ROL917564:RPC917581 RYH917564:RYY917581 SID917564:SIU917581 SRZ917564:SSQ917581 TBV917564:TCM917581 TLR917564:TMI917581 TVN917564:TWE917581 UFJ917564:UGA917581 UPF917564:UPW917581 UZB917564:UZS917581 VIX917564:VJO917581 VST917564:VTK917581 WCP917564:WDG917581 WML917564:WNC917581 WWH917564:WWY917581 Z983100:AQ983117 JV983100:KM983117 TR983100:UI983117 ADN983100:AEE983117 ANJ983100:AOA983117 AXF983100:AXW983117 BHB983100:BHS983117 BQX983100:BRO983117 CAT983100:CBK983117 CKP983100:CLG983117 CUL983100:CVC983117 DEH983100:DEY983117 DOD983100:DOU983117 DXZ983100:DYQ983117 EHV983100:EIM983117 ERR983100:ESI983117 FBN983100:FCE983117 FLJ983100:FMA983117 FVF983100:FVW983117 GFB983100:GFS983117 GOX983100:GPO983117 GYT983100:GZK983117 HIP983100:HJG983117 HSL983100:HTC983117 ICH983100:ICY983117 IMD983100:IMU983117 IVZ983100:IWQ983117 JFV983100:JGM983117 JPR983100:JQI983117 JZN983100:KAE983117 KJJ983100:KKA983117 KTF983100:KTW983117 LDB983100:LDS983117 LMX983100:LNO983117 LWT983100:LXK983117 MGP983100:MHG983117 MQL983100:MRC983117 NAH983100:NAY983117 NKD983100:NKU983117 NTZ983100:NUQ983117 ODV983100:OEM983117 ONR983100:OOI983117 OXN983100:OYE983117 PHJ983100:PIA983117 PRF983100:PRW983117 QBB983100:QBS983117 QKX983100:QLO983117 QUT983100:QVK983117 REP983100:RFG983117 ROL983100:RPC983117 RYH983100:RYY983117 SID983100:SIU983117 SRZ983100:SSQ983117 TBV983100:TCM983117 TLR983100:TMI983117 TVN983100:TWE983117 UFJ983100:UGA983117 UPF983100:UPW983117 UZB983100:UZS983117 VIX983100:VJO983117 VST983100:VTK983117 WCP983100:WDG983117 WML983100:WNC983117 WWH983100:WWY983117 Z101:AQ114 JV101:KM114 TR101:UI114 ADN101:AEE114 ANJ101:AOA114 AXF101:AXW114 BHB101:BHS114 BQX101:BRO114 CAT101:CBK114 CKP101:CLG114 CUL101:CVC114 DEH101:DEY114 DOD101:DOU114 DXZ101:DYQ114 EHV101:EIM114 ERR101:ESI114 FBN101:FCE114 FLJ101:FMA114 FVF101:FVW114 GFB101:GFS114 GOX101:GPO114 GYT101:GZK114 HIP101:HJG114 HSL101:HTC114 ICH101:ICY114 IMD101:IMU114 IVZ101:IWQ114 JFV101:JGM114 JPR101:JQI114 JZN101:KAE114 KJJ101:KKA114 KTF101:KTW114 LDB101:LDS114 LMX101:LNO114 LWT101:LXK114 MGP101:MHG114 MQL101:MRC114 NAH101:NAY114 NKD101:NKU114 NTZ101:NUQ114 ODV101:OEM114 ONR101:OOI114 OXN101:OYE114 PHJ101:PIA114 PRF101:PRW114 QBB101:QBS114 QKX101:QLO114 QUT101:QVK114 REP101:RFG114 ROL101:RPC114 RYH101:RYY114 SID101:SIU114 SRZ101:SSQ114 TBV101:TCM114 TLR101:TMI114 TVN101:TWE114 UFJ101:UGA114 UPF101:UPW114 UZB101:UZS114 VIX101:VJO114 VST101:VTK114 WCP101:WDG114 WML101:WNC114 WWH101:WWY114 Z65637:AQ65650 JV65637:KM65650 TR65637:UI65650 ADN65637:AEE65650 ANJ65637:AOA65650 AXF65637:AXW65650 BHB65637:BHS65650 BQX65637:BRO65650 CAT65637:CBK65650 CKP65637:CLG65650 CUL65637:CVC65650 DEH65637:DEY65650 DOD65637:DOU65650 DXZ65637:DYQ65650 EHV65637:EIM65650 ERR65637:ESI65650 FBN65637:FCE65650 FLJ65637:FMA65650 FVF65637:FVW65650 GFB65637:GFS65650 GOX65637:GPO65650 GYT65637:GZK65650 HIP65637:HJG65650 HSL65637:HTC65650 ICH65637:ICY65650 IMD65637:IMU65650 IVZ65637:IWQ65650 JFV65637:JGM65650 JPR65637:JQI65650 JZN65637:KAE65650 KJJ65637:KKA65650 KTF65637:KTW65650 LDB65637:LDS65650 LMX65637:LNO65650 LWT65637:LXK65650 MGP65637:MHG65650 MQL65637:MRC65650 NAH65637:NAY65650 NKD65637:NKU65650 NTZ65637:NUQ65650 ODV65637:OEM65650 ONR65637:OOI65650 OXN65637:OYE65650 PHJ65637:PIA65650 PRF65637:PRW65650 QBB65637:QBS65650 QKX65637:QLO65650 QUT65637:QVK65650 REP65637:RFG65650 ROL65637:RPC65650 RYH65637:RYY65650 SID65637:SIU65650 SRZ65637:SSQ65650 TBV65637:TCM65650 TLR65637:TMI65650 TVN65637:TWE65650 UFJ65637:UGA65650 UPF65637:UPW65650 UZB65637:UZS65650 VIX65637:VJO65650 VST65637:VTK65650 WCP65637:WDG65650 WML65637:WNC65650 WWH65637:WWY65650 Z131173:AQ131186 JV131173:KM131186 TR131173:UI131186 ADN131173:AEE131186 ANJ131173:AOA131186 AXF131173:AXW131186 BHB131173:BHS131186 BQX131173:BRO131186 CAT131173:CBK131186 CKP131173:CLG131186 CUL131173:CVC131186 DEH131173:DEY131186 DOD131173:DOU131186 DXZ131173:DYQ131186 EHV131173:EIM131186 ERR131173:ESI131186 FBN131173:FCE131186 FLJ131173:FMA131186 FVF131173:FVW131186 GFB131173:GFS131186 GOX131173:GPO131186 GYT131173:GZK131186 HIP131173:HJG131186 HSL131173:HTC131186 ICH131173:ICY131186 IMD131173:IMU131186 IVZ131173:IWQ131186 JFV131173:JGM131186 JPR131173:JQI131186 JZN131173:KAE131186 KJJ131173:KKA131186 KTF131173:KTW131186 LDB131173:LDS131186 LMX131173:LNO131186 LWT131173:LXK131186 MGP131173:MHG131186 MQL131173:MRC131186 NAH131173:NAY131186 NKD131173:NKU131186 NTZ131173:NUQ131186 ODV131173:OEM131186 ONR131173:OOI131186 OXN131173:OYE131186 PHJ131173:PIA131186 PRF131173:PRW131186 QBB131173:QBS131186 QKX131173:QLO131186 QUT131173:QVK131186 REP131173:RFG131186 ROL131173:RPC131186 RYH131173:RYY131186 SID131173:SIU131186 SRZ131173:SSQ131186 TBV131173:TCM131186 TLR131173:TMI131186 TVN131173:TWE131186 UFJ131173:UGA131186 UPF131173:UPW131186 UZB131173:UZS131186 VIX131173:VJO131186 VST131173:VTK131186 WCP131173:WDG131186 WML131173:WNC131186 WWH131173:WWY131186 Z196709:AQ196722 JV196709:KM196722 TR196709:UI196722 ADN196709:AEE196722 ANJ196709:AOA196722 AXF196709:AXW196722 BHB196709:BHS196722 BQX196709:BRO196722 CAT196709:CBK196722 CKP196709:CLG196722 CUL196709:CVC196722 DEH196709:DEY196722 DOD196709:DOU196722 DXZ196709:DYQ196722 EHV196709:EIM196722 ERR196709:ESI196722 FBN196709:FCE196722 FLJ196709:FMA196722 FVF196709:FVW196722 GFB196709:GFS196722 GOX196709:GPO196722 GYT196709:GZK196722 HIP196709:HJG196722 HSL196709:HTC196722 ICH196709:ICY196722 IMD196709:IMU196722 IVZ196709:IWQ196722 JFV196709:JGM196722 JPR196709:JQI196722 JZN196709:KAE196722 KJJ196709:KKA196722 KTF196709:KTW196722 LDB196709:LDS196722 LMX196709:LNO196722 LWT196709:LXK196722 MGP196709:MHG196722 MQL196709:MRC196722 NAH196709:NAY196722 NKD196709:NKU196722 NTZ196709:NUQ196722 ODV196709:OEM196722 ONR196709:OOI196722 OXN196709:OYE196722 PHJ196709:PIA196722 PRF196709:PRW196722 QBB196709:QBS196722 QKX196709:QLO196722 QUT196709:QVK196722 REP196709:RFG196722 ROL196709:RPC196722 RYH196709:RYY196722 SID196709:SIU196722 SRZ196709:SSQ196722 TBV196709:TCM196722 TLR196709:TMI196722 TVN196709:TWE196722 UFJ196709:UGA196722 UPF196709:UPW196722 UZB196709:UZS196722 VIX196709:VJO196722 VST196709:VTK196722 WCP196709:WDG196722 WML196709:WNC196722 WWH196709:WWY196722 Z262245:AQ262258 JV262245:KM262258 TR262245:UI262258 ADN262245:AEE262258 ANJ262245:AOA262258 AXF262245:AXW262258 BHB262245:BHS262258 BQX262245:BRO262258 CAT262245:CBK262258 CKP262245:CLG262258 CUL262245:CVC262258 DEH262245:DEY262258 DOD262245:DOU262258 DXZ262245:DYQ262258 EHV262245:EIM262258 ERR262245:ESI262258 FBN262245:FCE262258 FLJ262245:FMA262258 FVF262245:FVW262258 GFB262245:GFS262258 GOX262245:GPO262258 GYT262245:GZK262258 HIP262245:HJG262258 HSL262245:HTC262258 ICH262245:ICY262258 IMD262245:IMU262258 IVZ262245:IWQ262258 JFV262245:JGM262258 JPR262245:JQI262258 JZN262245:KAE262258 KJJ262245:KKA262258 KTF262245:KTW262258 LDB262245:LDS262258 LMX262245:LNO262258 LWT262245:LXK262258 MGP262245:MHG262258 MQL262245:MRC262258 NAH262245:NAY262258 NKD262245:NKU262258 NTZ262245:NUQ262258 ODV262245:OEM262258 ONR262245:OOI262258 OXN262245:OYE262258 PHJ262245:PIA262258 PRF262245:PRW262258 QBB262245:QBS262258 QKX262245:QLO262258 QUT262245:QVK262258 REP262245:RFG262258 ROL262245:RPC262258 RYH262245:RYY262258 SID262245:SIU262258 SRZ262245:SSQ262258 TBV262245:TCM262258 TLR262245:TMI262258 TVN262245:TWE262258 UFJ262245:UGA262258 UPF262245:UPW262258 UZB262245:UZS262258 VIX262245:VJO262258 VST262245:VTK262258 WCP262245:WDG262258 WML262245:WNC262258 WWH262245:WWY262258 Z327781:AQ327794 JV327781:KM327794 TR327781:UI327794 ADN327781:AEE327794 ANJ327781:AOA327794 AXF327781:AXW327794 BHB327781:BHS327794 BQX327781:BRO327794 CAT327781:CBK327794 CKP327781:CLG327794 CUL327781:CVC327794 DEH327781:DEY327794 DOD327781:DOU327794 DXZ327781:DYQ327794 EHV327781:EIM327794 ERR327781:ESI327794 FBN327781:FCE327794 FLJ327781:FMA327794 FVF327781:FVW327794 GFB327781:GFS327794 GOX327781:GPO327794 GYT327781:GZK327794 HIP327781:HJG327794 HSL327781:HTC327794 ICH327781:ICY327794 IMD327781:IMU327794 IVZ327781:IWQ327794 JFV327781:JGM327794 JPR327781:JQI327794 JZN327781:KAE327794 KJJ327781:KKA327794 KTF327781:KTW327794 LDB327781:LDS327794 LMX327781:LNO327794 LWT327781:LXK327794 MGP327781:MHG327794 MQL327781:MRC327794 NAH327781:NAY327794 NKD327781:NKU327794 NTZ327781:NUQ327794 ODV327781:OEM327794 ONR327781:OOI327794 OXN327781:OYE327794 PHJ327781:PIA327794 PRF327781:PRW327794 QBB327781:QBS327794 QKX327781:QLO327794 QUT327781:QVK327794 REP327781:RFG327794 ROL327781:RPC327794 RYH327781:RYY327794 SID327781:SIU327794 SRZ327781:SSQ327794 TBV327781:TCM327794 TLR327781:TMI327794 TVN327781:TWE327794 UFJ327781:UGA327794 UPF327781:UPW327794 UZB327781:UZS327794 VIX327781:VJO327794 VST327781:VTK327794 WCP327781:WDG327794 WML327781:WNC327794 WWH327781:WWY327794 Z393317:AQ393330 JV393317:KM393330 TR393317:UI393330 ADN393317:AEE393330 ANJ393317:AOA393330 AXF393317:AXW393330 BHB393317:BHS393330 BQX393317:BRO393330 CAT393317:CBK393330 CKP393317:CLG393330 CUL393317:CVC393330 DEH393317:DEY393330 DOD393317:DOU393330 DXZ393317:DYQ393330 EHV393317:EIM393330 ERR393317:ESI393330 FBN393317:FCE393330 FLJ393317:FMA393330 FVF393317:FVW393330 GFB393317:GFS393330 GOX393317:GPO393330 GYT393317:GZK393330 HIP393317:HJG393330 HSL393317:HTC393330 ICH393317:ICY393330 IMD393317:IMU393330 IVZ393317:IWQ393330 JFV393317:JGM393330 JPR393317:JQI393330 JZN393317:KAE393330 KJJ393317:KKA393330 KTF393317:KTW393330 LDB393317:LDS393330 LMX393317:LNO393330 LWT393317:LXK393330 MGP393317:MHG393330 MQL393317:MRC393330 NAH393317:NAY393330 NKD393317:NKU393330 NTZ393317:NUQ393330 ODV393317:OEM393330 ONR393317:OOI393330 OXN393317:OYE393330 PHJ393317:PIA393330 PRF393317:PRW393330 QBB393317:QBS393330 QKX393317:QLO393330 QUT393317:QVK393330 REP393317:RFG393330 ROL393317:RPC393330 RYH393317:RYY393330 SID393317:SIU393330 SRZ393317:SSQ393330 TBV393317:TCM393330 TLR393317:TMI393330 TVN393317:TWE393330 UFJ393317:UGA393330 UPF393317:UPW393330 UZB393317:UZS393330 VIX393317:VJO393330 VST393317:VTK393330 WCP393317:WDG393330 WML393317:WNC393330 WWH393317:WWY393330 Z458853:AQ458866 JV458853:KM458866 TR458853:UI458866 ADN458853:AEE458866 ANJ458853:AOA458866 AXF458853:AXW458866 BHB458853:BHS458866 BQX458853:BRO458866 CAT458853:CBK458866 CKP458853:CLG458866 CUL458853:CVC458866 DEH458853:DEY458866 DOD458853:DOU458866 DXZ458853:DYQ458866 EHV458853:EIM458866 ERR458853:ESI458866 FBN458853:FCE458866 FLJ458853:FMA458866 FVF458853:FVW458866 GFB458853:GFS458866 GOX458853:GPO458866 GYT458853:GZK458866 HIP458853:HJG458866 HSL458853:HTC458866 ICH458853:ICY458866 IMD458853:IMU458866 IVZ458853:IWQ458866 JFV458853:JGM458866 JPR458853:JQI458866 JZN458853:KAE458866 KJJ458853:KKA458866 KTF458853:KTW458866 LDB458853:LDS458866 LMX458853:LNO458866 LWT458853:LXK458866 MGP458853:MHG458866 MQL458853:MRC458866 NAH458853:NAY458866 NKD458853:NKU458866 NTZ458853:NUQ458866 ODV458853:OEM458866 ONR458853:OOI458866 OXN458853:OYE458866 PHJ458853:PIA458866 PRF458853:PRW458866 QBB458853:QBS458866 QKX458853:QLO458866 QUT458853:QVK458866 REP458853:RFG458866 ROL458853:RPC458866 RYH458853:RYY458866 SID458853:SIU458866 SRZ458853:SSQ458866 TBV458853:TCM458866 TLR458853:TMI458866 TVN458853:TWE458866 UFJ458853:UGA458866 UPF458853:UPW458866 UZB458853:UZS458866 VIX458853:VJO458866 VST458853:VTK458866 WCP458853:WDG458866 WML458853:WNC458866 WWH458853:WWY458866 Z524389:AQ524402 JV524389:KM524402 TR524389:UI524402 ADN524389:AEE524402 ANJ524389:AOA524402 AXF524389:AXW524402 BHB524389:BHS524402 BQX524389:BRO524402 CAT524389:CBK524402 CKP524389:CLG524402 CUL524389:CVC524402 DEH524389:DEY524402 DOD524389:DOU524402 DXZ524389:DYQ524402 EHV524389:EIM524402 ERR524389:ESI524402 FBN524389:FCE524402 FLJ524389:FMA524402 FVF524389:FVW524402 GFB524389:GFS524402 GOX524389:GPO524402 GYT524389:GZK524402 HIP524389:HJG524402 HSL524389:HTC524402 ICH524389:ICY524402 IMD524389:IMU524402 IVZ524389:IWQ524402 JFV524389:JGM524402 JPR524389:JQI524402 JZN524389:KAE524402 KJJ524389:KKA524402 KTF524389:KTW524402 LDB524389:LDS524402 LMX524389:LNO524402 LWT524389:LXK524402 MGP524389:MHG524402 MQL524389:MRC524402 NAH524389:NAY524402 NKD524389:NKU524402 NTZ524389:NUQ524402 ODV524389:OEM524402 ONR524389:OOI524402 OXN524389:OYE524402 PHJ524389:PIA524402 PRF524389:PRW524402 QBB524389:QBS524402 QKX524389:QLO524402 QUT524389:QVK524402 REP524389:RFG524402 ROL524389:RPC524402 RYH524389:RYY524402 SID524389:SIU524402 SRZ524389:SSQ524402 TBV524389:TCM524402 TLR524389:TMI524402 TVN524389:TWE524402 UFJ524389:UGA524402 UPF524389:UPW524402 UZB524389:UZS524402 VIX524389:VJO524402 VST524389:VTK524402 WCP524389:WDG524402 WML524389:WNC524402 WWH524389:WWY524402 Z589925:AQ589938 JV589925:KM589938 TR589925:UI589938 ADN589925:AEE589938 ANJ589925:AOA589938 AXF589925:AXW589938 BHB589925:BHS589938 BQX589925:BRO589938 CAT589925:CBK589938 CKP589925:CLG589938 CUL589925:CVC589938 DEH589925:DEY589938 DOD589925:DOU589938 DXZ589925:DYQ589938 EHV589925:EIM589938 ERR589925:ESI589938 FBN589925:FCE589938 FLJ589925:FMA589938 FVF589925:FVW589938 GFB589925:GFS589938 GOX589925:GPO589938 GYT589925:GZK589938 HIP589925:HJG589938 HSL589925:HTC589938 ICH589925:ICY589938 IMD589925:IMU589938 IVZ589925:IWQ589938 JFV589925:JGM589938 JPR589925:JQI589938 JZN589925:KAE589938 KJJ589925:KKA589938 KTF589925:KTW589938 LDB589925:LDS589938 LMX589925:LNO589938 LWT589925:LXK589938 MGP589925:MHG589938 MQL589925:MRC589938 NAH589925:NAY589938 NKD589925:NKU589938 NTZ589925:NUQ589938 ODV589925:OEM589938 ONR589925:OOI589938 OXN589925:OYE589938 PHJ589925:PIA589938 PRF589925:PRW589938 QBB589925:QBS589938 QKX589925:QLO589938 QUT589925:QVK589938 REP589925:RFG589938 ROL589925:RPC589938 RYH589925:RYY589938 SID589925:SIU589938 SRZ589925:SSQ589938 TBV589925:TCM589938 TLR589925:TMI589938 TVN589925:TWE589938 UFJ589925:UGA589938 UPF589925:UPW589938 UZB589925:UZS589938 VIX589925:VJO589938 VST589925:VTK589938 WCP589925:WDG589938 WML589925:WNC589938 WWH589925:WWY589938 Z655461:AQ655474 JV655461:KM655474 TR655461:UI655474 ADN655461:AEE655474 ANJ655461:AOA655474 AXF655461:AXW655474 BHB655461:BHS655474 BQX655461:BRO655474 CAT655461:CBK655474 CKP655461:CLG655474 CUL655461:CVC655474 DEH655461:DEY655474 DOD655461:DOU655474 DXZ655461:DYQ655474 EHV655461:EIM655474 ERR655461:ESI655474 FBN655461:FCE655474 FLJ655461:FMA655474 FVF655461:FVW655474 GFB655461:GFS655474 GOX655461:GPO655474 GYT655461:GZK655474 HIP655461:HJG655474 HSL655461:HTC655474 ICH655461:ICY655474 IMD655461:IMU655474 IVZ655461:IWQ655474 JFV655461:JGM655474 JPR655461:JQI655474 JZN655461:KAE655474 KJJ655461:KKA655474 KTF655461:KTW655474 LDB655461:LDS655474 LMX655461:LNO655474 LWT655461:LXK655474 MGP655461:MHG655474 MQL655461:MRC655474 NAH655461:NAY655474 NKD655461:NKU655474 NTZ655461:NUQ655474 ODV655461:OEM655474 ONR655461:OOI655474 OXN655461:OYE655474 PHJ655461:PIA655474 PRF655461:PRW655474 QBB655461:QBS655474 QKX655461:QLO655474 QUT655461:QVK655474 REP655461:RFG655474 ROL655461:RPC655474 RYH655461:RYY655474 SID655461:SIU655474 SRZ655461:SSQ655474 TBV655461:TCM655474 TLR655461:TMI655474 TVN655461:TWE655474 UFJ655461:UGA655474 UPF655461:UPW655474 UZB655461:UZS655474 VIX655461:VJO655474 VST655461:VTK655474 WCP655461:WDG655474 WML655461:WNC655474 WWH655461:WWY655474 Z720997:AQ721010 JV720997:KM721010 TR720997:UI721010 ADN720997:AEE721010 ANJ720997:AOA721010 AXF720997:AXW721010 BHB720997:BHS721010 BQX720997:BRO721010 CAT720997:CBK721010 CKP720997:CLG721010 CUL720997:CVC721010 DEH720997:DEY721010 DOD720997:DOU721010 DXZ720997:DYQ721010 EHV720997:EIM721010 ERR720997:ESI721010 FBN720997:FCE721010 FLJ720997:FMA721010 FVF720997:FVW721010 GFB720997:GFS721010 GOX720997:GPO721010 GYT720997:GZK721010 HIP720997:HJG721010 HSL720997:HTC721010 ICH720997:ICY721010 IMD720997:IMU721010 IVZ720997:IWQ721010 JFV720997:JGM721010 JPR720997:JQI721010 JZN720997:KAE721010 KJJ720997:KKA721010 KTF720997:KTW721010 LDB720997:LDS721010 LMX720997:LNO721010 LWT720997:LXK721010 MGP720997:MHG721010 MQL720997:MRC721010 NAH720997:NAY721010 NKD720997:NKU721010 NTZ720997:NUQ721010 ODV720997:OEM721010 ONR720997:OOI721010 OXN720997:OYE721010 PHJ720997:PIA721010 PRF720997:PRW721010 QBB720997:QBS721010 QKX720997:QLO721010 QUT720997:QVK721010 REP720997:RFG721010 ROL720997:RPC721010 RYH720997:RYY721010 SID720997:SIU721010 SRZ720997:SSQ721010 TBV720997:TCM721010 TLR720997:TMI721010 TVN720997:TWE721010 UFJ720997:UGA721010 UPF720997:UPW721010 UZB720997:UZS721010 VIX720997:VJO721010 VST720997:VTK721010 WCP720997:WDG721010 WML720997:WNC721010 WWH720997:WWY721010 Z786533:AQ786546 JV786533:KM786546 TR786533:UI786546 ADN786533:AEE786546 ANJ786533:AOA786546 AXF786533:AXW786546 BHB786533:BHS786546 BQX786533:BRO786546 CAT786533:CBK786546 CKP786533:CLG786546 CUL786533:CVC786546 DEH786533:DEY786546 DOD786533:DOU786546 DXZ786533:DYQ786546 EHV786533:EIM786546 ERR786533:ESI786546 FBN786533:FCE786546 FLJ786533:FMA786546 FVF786533:FVW786546 GFB786533:GFS786546 GOX786533:GPO786546 GYT786533:GZK786546 HIP786533:HJG786546 HSL786533:HTC786546 ICH786533:ICY786546 IMD786533:IMU786546 IVZ786533:IWQ786546 JFV786533:JGM786546 JPR786533:JQI786546 JZN786533:KAE786546 KJJ786533:KKA786546 KTF786533:KTW786546 LDB786533:LDS786546 LMX786533:LNO786546 LWT786533:LXK786546 MGP786533:MHG786546 MQL786533:MRC786546 NAH786533:NAY786546 NKD786533:NKU786546 NTZ786533:NUQ786546 ODV786533:OEM786546 ONR786533:OOI786546 OXN786533:OYE786546 PHJ786533:PIA786546 PRF786533:PRW786546 QBB786533:QBS786546 QKX786533:QLO786546 QUT786533:QVK786546 REP786533:RFG786546 ROL786533:RPC786546 RYH786533:RYY786546 SID786533:SIU786546 SRZ786533:SSQ786546 TBV786533:TCM786546 TLR786533:TMI786546 TVN786533:TWE786546 UFJ786533:UGA786546 UPF786533:UPW786546 UZB786533:UZS786546 VIX786533:VJO786546 VST786533:VTK786546 WCP786533:WDG786546 WML786533:WNC786546 WWH786533:WWY786546 Z852069:AQ852082 JV852069:KM852082 TR852069:UI852082 ADN852069:AEE852082 ANJ852069:AOA852082 AXF852069:AXW852082 BHB852069:BHS852082 BQX852069:BRO852082 CAT852069:CBK852082 CKP852069:CLG852082 CUL852069:CVC852082 DEH852069:DEY852082 DOD852069:DOU852082 DXZ852069:DYQ852082 EHV852069:EIM852082 ERR852069:ESI852082 FBN852069:FCE852082 FLJ852069:FMA852082 FVF852069:FVW852082 GFB852069:GFS852082 GOX852069:GPO852082 GYT852069:GZK852082 HIP852069:HJG852082 HSL852069:HTC852082 ICH852069:ICY852082 IMD852069:IMU852082 IVZ852069:IWQ852082 JFV852069:JGM852082 JPR852069:JQI852082 JZN852069:KAE852082 KJJ852069:KKA852082 KTF852069:KTW852082 LDB852069:LDS852082 LMX852069:LNO852082 LWT852069:LXK852082 MGP852069:MHG852082 MQL852069:MRC852082 NAH852069:NAY852082 NKD852069:NKU852082 NTZ852069:NUQ852082 ODV852069:OEM852082 ONR852069:OOI852082 OXN852069:OYE852082 PHJ852069:PIA852082 PRF852069:PRW852082 QBB852069:QBS852082 QKX852069:QLO852082 QUT852069:QVK852082 REP852069:RFG852082 ROL852069:RPC852082 RYH852069:RYY852082 SID852069:SIU852082 SRZ852069:SSQ852082 TBV852069:TCM852082 TLR852069:TMI852082 TVN852069:TWE852082 UFJ852069:UGA852082 UPF852069:UPW852082 UZB852069:UZS852082 VIX852069:VJO852082 VST852069:VTK852082 WCP852069:WDG852082 WML852069:WNC852082 WWH852069:WWY852082 Z917605:AQ917618 JV917605:KM917618 TR917605:UI917618 ADN917605:AEE917618 ANJ917605:AOA917618 AXF917605:AXW917618 BHB917605:BHS917618 BQX917605:BRO917618 CAT917605:CBK917618 CKP917605:CLG917618 CUL917605:CVC917618 DEH917605:DEY917618 DOD917605:DOU917618 DXZ917605:DYQ917618 EHV917605:EIM917618 ERR917605:ESI917618 FBN917605:FCE917618 FLJ917605:FMA917618 FVF917605:FVW917618 GFB917605:GFS917618 GOX917605:GPO917618 GYT917605:GZK917618 HIP917605:HJG917618 HSL917605:HTC917618 ICH917605:ICY917618 IMD917605:IMU917618 IVZ917605:IWQ917618 JFV917605:JGM917618 JPR917605:JQI917618 JZN917605:KAE917618 KJJ917605:KKA917618 KTF917605:KTW917618 LDB917605:LDS917618 LMX917605:LNO917618 LWT917605:LXK917618 MGP917605:MHG917618 MQL917605:MRC917618 NAH917605:NAY917618 NKD917605:NKU917618 NTZ917605:NUQ917618 ODV917605:OEM917618 ONR917605:OOI917618 OXN917605:OYE917618 PHJ917605:PIA917618 PRF917605:PRW917618 QBB917605:QBS917618 QKX917605:QLO917618 QUT917605:QVK917618 REP917605:RFG917618 ROL917605:RPC917618 RYH917605:RYY917618 SID917605:SIU917618 SRZ917605:SSQ917618 TBV917605:TCM917618 TLR917605:TMI917618 TVN917605:TWE917618 UFJ917605:UGA917618 UPF917605:UPW917618 UZB917605:UZS917618 VIX917605:VJO917618 VST917605:VTK917618 WCP917605:WDG917618 WML917605:WNC917618 WWH917605:WWY917618 Z983141:AQ983154 JV983141:KM983154 TR983141:UI983154 ADN983141:AEE983154 ANJ983141:AOA983154 AXF983141:AXW983154 BHB983141:BHS983154 BQX983141:BRO983154 CAT983141:CBK983154 CKP983141:CLG983154 CUL983141:CVC983154 DEH983141:DEY983154 DOD983141:DOU983154 DXZ983141:DYQ983154 EHV983141:EIM983154 ERR983141:ESI983154 FBN983141:FCE983154 FLJ983141:FMA983154 FVF983141:FVW983154 GFB983141:GFS983154 GOX983141:GPO983154 GYT983141:GZK983154 HIP983141:HJG983154 HSL983141:HTC983154 ICH983141:ICY983154 IMD983141:IMU983154 IVZ983141:IWQ983154 JFV983141:JGM983154 JPR983141:JQI983154 JZN983141:KAE983154 KJJ983141:KKA983154 KTF983141:KTW983154 LDB983141:LDS983154 LMX983141:LNO983154 LWT983141:LXK983154 MGP983141:MHG983154 MQL983141:MRC983154 NAH983141:NAY983154 NKD983141:NKU983154 NTZ983141:NUQ983154 ODV983141:OEM983154 ONR983141:OOI983154 OXN983141:OYE983154 PHJ983141:PIA983154 PRF983141:PRW983154 QBB983141:QBS983154 QKX983141:QLO983154 QUT983141:QVK983154 REP983141:RFG983154 ROL983141:RPC983154 RYH983141:RYY983154 SID983141:SIU983154 SRZ983141:SSQ983154 TBV983141:TCM983154 TLR983141:TMI983154 TVN983141:TWE983154 UFJ983141:UGA983154 UPF983141:UPW983154 UZB983141:UZS983154 VIX983141:VJO983154 VST983141:VTK983154 WCP983141:WDG983154 WML983141:WNC983154 WWH983141:WWY983154 Z88:AQ99 JV88:KM99 TR88:UI99 ADN88:AEE99 ANJ88:AOA99 AXF88:AXW99 BHB88:BHS99 BQX88:BRO99 CAT88:CBK99 CKP88:CLG99 CUL88:CVC99 DEH88:DEY99 DOD88:DOU99 DXZ88:DYQ99 EHV88:EIM99 ERR88:ESI99 FBN88:FCE99 FLJ88:FMA99 FVF88:FVW99 GFB88:GFS99 GOX88:GPO99 GYT88:GZK99 HIP88:HJG99 HSL88:HTC99 ICH88:ICY99 IMD88:IMU99 IVZ88:IWQ99 JFV88:JGM99 JPR88:JQI99 JZN88:KAE99 KJJ88:KKA99 KTF88:KTW99 LDB88:LDS99 LMX88:LNO99 LWT88:LXK99 MGP88:MHG99 MQL88:MRC99 NAH88:NAY99 NKD88:NKU99 NTZ88:NUQ99 ODV88:OEM99 ONR88:OOI99 OXN88:OYE99 PHJ88:PIA99 PRF88:PRW99 QBB88:QBS99 QKX88:QLO99 QUT88:QVK99 REP88:RFG99 ROL88:RPC99 RYH88:RYY99 SID88:SIU99 SRZ88:SSQ99 TBV88:TCM99 TLR88:TMI99 TVN88:TWE99 UFJ88:UGA99 UPF88:UPW99 UZB88:UZS99 VIX88:VJO99 VST88:VTK99 WCP88:WDG99 WML88:WNC99 WWH88:WWY99 Z65624:AQ65635 JV65624:KM65635 TR65624:UI65635 ADN65624:AEE65635 ANJ65624:AOA65635 AXF65624:AXW65635 BHB65624:BHS65635 BQX65624:BRO65635 CAT65624:CBK65635 CKP65624:CLG65635 CUL65624:CVC65635 DEH65624:DEY65635 DOD65624:DOU65635 DXZ65624:DYQ65635 EHV65624:EIM65635 ERR65624:ESI65635 FBN65624:FCE65635 FLJ65624:FMA65635 FVF65624:FVW65635 GFB65624:GFS65635 GOX65624:GPO65635 GYT65624:GZK65635 HIP65624:HJG65635 HSL65624:HTC65635 ICH65624:ICY65635 IMD65624:IMU65635 IVZ65624:IWQ65635 JFV65624:JGM65635 JPR65624:JQI65635 JZN65624:KAE65635 KJJ65624:KKA65635 KTF65624:KTW65635 LDB65624:LDS65635 LMX65624:LNO65635 LWT65624:LXK65635 MGP65624:MHG65635 MQL65624:MRC65635 NAH65624:NAY65635 NKD65624:NKU65635 NTZ65624:NUQ65635 ODV65624:OEM65635 ONR65624:OOI65635 OXN65624:OYE65635 PHJ65624:PIA65635 PRF65624:PRW65635 QBB65624:QBS65635 QKX65624:QLO65635 QUT65624:QVK65635 REP65624:RFG65635 ROL65624:RPC65635 RYH65624:RYY65635 SID65624:SIU65635 SRZ65624:SSQ65635 TBV65624:TCM65635 TLR65624:TMI65635 TVN65624:TWE65635 UFJ65624:UGA65635 UPF65624:UPW65635 UZB65624:UZS65635 VIX65624:VJO65635 VST65624:VTK65635 WCP65624:WDG65635 WML65624:WNC65635 WWH65624:WWY65635 Z131160:AQ131171 JV131160:KM131171 TR131160:UI131171 ADN131160:AEE131171 ANJ131160:AOA131171 AXF131160:AXW131171 BHB131160:BHS131171 BQX131160:BRO131171 CAT131160:CBK131171 CKP131160:CLG131171 CUL131160:CVC131171 DEH131160:DEY131171 DOD131160:DOU131171 DXZ131160:DYQ131171 EHV131160:EIM131171 ERR131160:ESI131171 FBN131160:FCE131171 FLJ131160:FMA131171 FVF131160:FVW131171 GFB131160:GFS131171 GOX131160:GPO131171 GYT131160:GZK131171 HIP131160:HJG131171 HSL131160:HTC131171 ICH131160:ICY131171 IMD131160:IMU131171 IVZ131160:IWQ131171 JFV131160:JGM131171 JPR131160:JQI131171 JZN131160:KAE131171 KJJ131160:KKA131171 KTF131160:KTW131171 LDB131160:LDS131171 LMX131160:LNO131171 LWT131160:LXK131171 MGP131160:MHG131171 MQL131160:MRC131171 NAH131160:NAY131171 NKD131160:NKU131171 NTZ131160:NUQ131171 ODV131160:OEM131171 ONR131160:OOI131171 OXN131160:OYE131171 PHJ131160:PIA131171 PRF131160:PRW131171 QBB131160:QBS131171 QKX131160:QLO131171 QUT131160:QVK131171 REP131160:RFG131171 ROL131160:RPC131171 RYH131160:RYY131171 SID131160:SIU131171 SRZ131160:SSQ131171 TBV131160:TCM131171 TLR131160:TMI131171 TVN131160:TWE131171 UFJ131160:UGA131171 UPF131160:UPW131171 UZB131160:UZS131171 VIX131160:VJO131171 VST131160:VTK131171 WCP131160:WDG131171 WML131160:WNC131171 WWH131160:WWY131171 Z196696:AQ196707 JV196696:KM196707 TR196696:UI196707 ADN196696:AEE196707 ANJ196696:AOA196707 AXF196696:AXW196707 BHB196696:BHS196707 BQX196696:BRO196707 CAT196696:CBK196707 CKP196696:CLG196707 CUL196696:CVC196707 DEH196696:DEY196707 DOD196696:DOU196707 DXZ196696:DYQ196707 EHV196696:EIM196707 ERR196696:ESI196707 FBN196696:FCE196707 FLJ196696:FMA196707 FVF196696:FVW196707 GFB196696:GFS196707 GOX196696:GPO196707 GYT196696:GZK196707 HIP196696:HJG196707 HSL196696:HTC196707 ICH196696:ICY196707 IMD196696:IMU196707 IVZ196696:IWQ196707 JFV196696:JGM196707 JPR196696:JQI196707 JZN196696:KAE196707 KJJ196696:KKA196707 KTF196696:KTW196707 LDB196696:LDS196707 LMX196696:LNO196707 LWT196696:LXK196707 MGP196696:MHG196707 MQL196696:MRC196707 NAH196696:NAY196707 NKD196696:NKU196707 NTZ196696:NUQ196707 ODV196696:OEM196707 ONR196696:OOI196707 OXN196696:OYE196707 PHJ196696:PIA196707 PRF196696:PRW196707 QBB196696:QBS196707 QKX196696:QLO196707 QUT196696:QVK196707 REP196696:RFG196707 ROL196696:RPC196707 RYH196696:RYY196707 SID196696:SIU196707 SRZ196696:SSQ196707 TBV196696:TCM196707 TLR196696:TMI196707 TVN196696:TWE196707 UFJ196696:UGA196707 UPF196696:UPW196707 UZB196696:UZS196707 VIX196696:VJO196707 VST196696:VTK196707 WCP196696:WDG196707 WML196696:WNC196707 WWH196696:WWY196707 Z262232:AQ262243 JV262232:KM262243 TR262232:UI262243 ADN262232:AEE262243 ANJ262232:AOA262243 AXF262232:AXW262243 BHB262232:BHS262243 BQX262232:BRO262243 CAT262232:CBK262243 CKP262232:CLG262243 CUL262232:CVC262243 DEH262232:DEY262243 DOD262232:DOU262243 DXZ262232:DYQ262243 EHV262232:EIM262243 ERR262232:ESI262243 FBN262232:FCE262243 FLJ262232:FMA262243 FVF262232:FVW262243 GFB262232:GFS262243 GOX262232:GPO262243 GYT262232:GZK262243 HIP262232:HJG262243 HSL262232:HTC262243 ICH262232:ICY262243 IMD262232:IMU262243 IVZ262232:IWQ262243 JFV262232:JGM262243 JPR262232:JQI262243 JZN262232:KAE262243 KJJ262232:KKA262243 KTF262232:KTW262243 LDB262232:LDS262243 LMX262232:LNO262243 LWT262232:LXK262243 MGP262232:MHG262243 MQL262232:MRC262243 NAH262232:NAY262243 NKD262232:NKU262243 NTZ262232:NUQ262243 ODV262232:OEM262243 ONR262232:OOI262243 OXN262232:OYE262243 PHJ262232:PIA262243 PRF262232:PRW262243 QBB262232:QBS262243 QKX262232:QLO262243 QUT262232:QVK262243 REP262232:RFG262243 ROL262232:RPC262243 RYH262232:RYY262243 SID262232:SIU262243 SRZ262232:SSQ262243 TBV262232:TCM262243 TLR262232:TMI262243 TVN262232:TWE262243 UFJ262232:UGA262243 UPF262232:UPW262243 UZB262232:UZS262243 VIX262232:VJO262243 VST262232:VTK262243 WCP262232:WDG262243 WML262232:WNC262243 WWH262232:WWY262243 Z327768:AQ327779 JV327768:KM327779 TR327768:UI327779 ADN327768:AEE327779 ANJ327768:AOA327779 AXF327768:AXW327779 BHB327768:BHS327779 BQX327768:BRO327779 CAT327768:CBK327779 CKP327768:CLG327779 CUL327768:CVC327779 DEH327768:DEY327779 DOD327768:DOU327779 DXZ327768:DYQ327779 EHV327768:EIM327779 ERR327768:ESI327779 FBN327768:FCE327779 FLJ327768:FMA327779 FVF327768:FVW327779 GFB327768:GFS327779 GOX327768:GPO327779 GYT327768:GZK327779 HIP327768:HJG327779 HSL327768:HTC327779 ICH327768:ICY327779 IMD327768:IMU327779 IVZ327768:IWQ327779 JFV327768:JGM327779 JPR327768:JQI327779 JZN327768:KAE327779 KJJ327768:KKA327779 KTF327768:KTW327779 LDB327768:LDS327779 LMX327768:LNO327779 LWT327768:LXK327779 MGP327768:MHG327779 MQL327768:MRC327779 NAH327768:NAY327779 NKD327768:NKU327779 NTZ327768:NUQ327779 ODV327768:OEM327779 ONR327768:OOI327779 OXN327768:OYE327779 PHJ327768:PIA327779 PRF327768:PRW327779 QBB327768:QBS327779 QKX327768:QLO327779 QUT327768:QVK327779 REP327768:RFG327779 ROL327768:RPC327779 RYH327768:RYY327779 SID327768:SIU327779 SRZ327768:SSQ327779 TBV327768:TCM327779 TLR327768:TMI327779 TVN327768:TWE327779 UFJ327768:UGA327779 UPF327768:UPW327779 UZB327768:UZS327779 VIX327768:VJO327779 VST327768:VTK327779 WCP327768:WDG327779 WML327768:WNC327779 WWH327768:WWY327779 Z393304:AQ393315 JV393304:KM393315 TR393304:UI393315 ADN393304:AEE393315 ANJ393304:AOA393315 AXF393304:AXW393315 BHB393304:BHS393315 BQX393304:BRO393315 CAT393304:CBK393315 CKP393304:CLG393315 CUL393304:CVC393315 DEH393304:DEY393315 DOD393304:DOU393315 DXZ393304:DYQ393315 EHV393304:EIM393315 ERR393304:ESI393315 FBN393304:FCE393315 FLJ393304:FMA393315 FVF393304:FVW393315 GFB393304:GFS393315 GOX393304:GPO393315 GYT393304:GZK393315 HIP393304:HJG393315 HSL393304:HTC393315 ICH393304:ICY393315 IMD393304:IMU393315 IVZ393304:IWQ393315 JFV393304:JGM393315 JPR393304:JQI393315 JZN393304:KAE393315 KJJ393304:KKA393315 KTF393304:KTW393315 LDB393304:LDS393315 LMX393304:LNO393315 LWT393304:LXK393315 MGP393304:MHG393315 MQL393304:MRC393315 NAH393304:NAY393315 NKD393304:NKU393315 NTZ393304:NUQ393315 ODV393304:OEM393315 ONR393304:OOI393315 OXN393304:OYE393315 PHJ393304:PIA393315 PRF393304:PRW393315 QBB393304:QBS393315 QKX393304:QLO393315 QUT393304:QVK393315 REP393304:RFG393315 ROL393304:RPC393315 RYH393304:RYY393315 SID393304:SIU393315 SRZ393304:SSQ393315 TBV393304:TCM393315 TLR393304:TMI393315 TVN393304:TWE393315 UFJ393304:UGA393315 UPF393304:UPW393315 UZB393304:UZS393315 VIX393304:VJO393315 VST393304:VTK393315 WCP393304:WDG393315 WML393304:WNC393315 WWH393304:WWY393315 Z458840:AQ458851 JV458840:KM458851 TR458840:UI458851 ADN458840:AEE458851 ANJ458840:AOA458851 AXF458840:AXW458851 BHB458840:BHS458851 BQX458840:BRO458851 CAT458840:CBK458851 CKP458840:CLG458851 CUL458840:CVC458851 DEH458840:DEY458851 DOD458840:DOU458851 DXZ458840:DYQ458851 EHV458840:EIM458851 ERR458840:ESI458851 FBN458840:FCE458851 FLJ458840:FMA458851 FVF458840:FVW458851 GFB458840:GFS458851 GOX458840:GPO458851 GYT458840:GZK458851 HIP458840:HJG458851 HSL458840:HTC458851 ICH458840:ICY458851 IMD458840:IMU458851 IVZ458840:IWQ458851 JFV458840:JGM458851 JPR458840:JQI458851 JZN458840:KAE458851 KJJ458840:KKA458851 KTF458840:KTW458851 LDB458840:LDS458851 LMX458840:LNO458851 LWT458840:LXK458851 MGP458840:MHG458851 MQL458840:MRC458851 NAH458840:NAY458851 NKD458840:NKU458851 NTZ458840:NUQ458851 ODV458840:OEM458851 ONR458840:OOI458851 OXN458840:OYE458851 PHJ458840:PIA458851 PRF458840:PRW458851 QBB458840:QBS458851 QKX458840:QLO458851 QUT458840:QVK458851 REP458840:RFG458851 ROL458840:RPC458851 RYH458840:RYY458851 SID458840:SIU458851 SRZ458840:SSQ458851 TBV458840:TCM458851 TLR458840:TMI458851 TVN458840:TWE458851 UFJ458840:UGA458851 UPF458840:UPW458851 UZB458840:UZS458851 VIX458840:VJO458851 VST458840:VTK458851 WCP458840:WDG458851 WML458840:WNC458851 WWH458840:WWY458851 Z524376:AQ524387 JV524376:KM524387 TR524376:UI524387 ADN524376:AEE524387 ANJ524376:AOA524387 AXF524376:AXW524387 BHB524376:BHS524387 BQX524376:BRO524387 CAT524376:CBK524387 CKP524376:CLG524387 CUL524376:CVC524387 DEH524376:DEY524387 DOD524376:DOU524387 DXZ524376:DYQ524387 EHV524376:EIM524387 ERR524376:ESI524387 FBN524376:FCE524387 FLJ524376:FMA524387 FVF524376:FVW524387 GFB524376:GFS524387 GOX524376:GPO524387 GYT524376:GZK524387 HIP524376:HJG524387 HSL524376:HTC524387 ICH524376:ICY524387 IMD524376:IMU524387 IVZ524376:IWQ524387 JFV524376:JGM524387 JPR524376:JQI524387 JZN524376:KAE524387 KJJ524376:KKA524387 KTF524376:KTW524387 LDB524376:LDS524387 LMX524376:LNO524387 LWT524376:LXK524387 MGP524376:MHG524387 MQL524376:MRC524387 NAH524376:NAY524387 NKD524376:NKU524387 NTZ524376:NUQ524387 ODV524376:OEM524387 ONR524376:OOI524387 OXN524376:OYE524387 PHJ524376:PIA524387 PRF524376:PRW524387 QBB524376:QBS524387 QKX524376:QLO524387 QUT524376:QVK524387 REP524376:RFG524387 ROL524376:RPC524387 RYH524376:RYY524387 SID524376:SIU524387 SRZ524376:SSQ524387 TBV524376:TCM524387 TLR524376:TMI524387 TVN524376:TWE524387 UFJ524376:UGA524387 UPF524376:UPW524387 UZB524376:UZS524387 VIX524376:VJO524387 VST524376:VTK524387 WCP524376:WDG524387 WML524376:WNC524387 WWH524376:WWY524387 Z589912:AQ589923 JV589912:KM589923 TR589912:UI589923 ADN589912:AEE589923 ANJ589912:AOA589923 AXF589912:AXW589923 BHB589912:BHS589923 BQX589912:BRO589923 CAT589912:CBK589923 CKP589912:CLG589923 CUL589912:CVC589923 DEH589912:DEY589923 DOD589912:DOU589923 DXZ589912:DYQ589923 EHV589912:EIM589923 ERR589912:ESI589923 FBN589912:FCE589923 FLJ589912:FMA589923 FVF589912:FVW589923 GFB589912:GFS589923 GOX589912:GPO589923 GYT589912:GZK589923 HIP589912:HJG589923 HSL589912:HTC589923 ICH589912:ICY589923 IMD589912:IMU589923 IVZ589912:IWQ589923 JFV589912:JGM589923 JPR589912:JQI589923 JZN589912:KAE589923 KJJ589912:KKA589923 KTF589912:KTW589923 LDB589912:LDS589923 LMX589912:LNO589923 LWT589912:LXK589923 MGP589912:MHG589923 MQL589912:MRC589923 NAH589912:NAY589923 NKD589912:NKU589923 NTZ589912:NUQ589923 ODV589912:OEM589923 ONR589912:OOI589923 OXN589912:OYE589923 PHJ589912:PIA589923 PRF589912:PRW589923 QBB589912:QBS589923 QKX589912:QLO589923 QUT589912:QVK589923 REP589912:RFG589923 ROL589912:RPC589923 RYH589912:RYY589923 SID589912:SIU589923 SRZ589912:SSQ589923 TBV589912:TCM589923 TLR589912:TMI589923 TVN589912:TWE589923 UFJ589912:UGA589923 UPF589912:UPW589923 UZB589912:UZS589923 VIX589912:VJO589923 VST589912:VTK589923 WCP589912:WDG589923 WML589912:WNC589923 WWH589912:WWY589923 Z655448:AQ655459 JV655448:KM655459 TR655448:UI655459 ADN655448:AEE655459 ANJ655448:AOA655459 AXF655448:AXW655459 BHB655448:BHS655459 BQX655448:BRO655459 CAT655448:CBK655459 CKP655448:CLG655459 CUL655448:CVC655459 DEH655448:DEY655459 DOD655448:DOU655459 DXZ655448:DYQ655459 EHV655448:EIM655459 ERR655448:ESI655459 FBN655448:FCE655459 FLJ655448:FMA655459 FVF655448:FVW655459 GFB655448:GFS655459 GOX655448:GPO655459 GYT655448:GZK655459 HIP655448:HJG655459 HSL655448:HTC655459 ICH655448:ICY655459 IMD655448:IMU655459 IVZ655448:IWQ655459 JFV655448:JGM655459 JPR655448:JQI655459 JZN655448:KAE655459 KJJ655448:KKA655459 KTF655448:KTW655459 LDB655448:LDS655459 LMX655448:LNO655459 LWT655448:LXK655459 MGP655448:MHG655459 MQL655448:MRC655459 NAH655448:NAY655459 NKD655448:NKU655459 NTZ655448:NUQ655459 ODV655448:OEM655459 ONR655448:OOI655459 OXN655448:OYE655459 PHJ655448:PIA655459 PRF655448:PRW655459 QBB655448:QBS655459 QKX655448:QLO655459 QUT655448:QVK655459 REP655448:RFG655459 ROL655448:RPC655459 RYH655448:RYY655459 SID655448:SIU655459 SRZ655448:SSQ655459 TBV655448:TCM655459 TLR655448:TMI655459 TVN655448:TWE655459 UFJ655448:UGA655459 UPF655448:UPW655459 UZB655448:UZS655459 VIX655448:VJO655459 VST655448:VTK655459 WCP655448:WDG655459 WML655448:WNC655459 WWH655448:WWY655459 Z720984:AQ720995 JV720984:KM720995 TR720984:UI720995 ADN720984:AEE720995 ANJ720984:AOA720995 AXF720984:AXW720995 BHB720984:BHS720995 BQX720984:BRO720995 CAT720984:CBK720995 CKP720984:CLG720995 CUL720984:CVC720995 DEH720984:DEY720995 DOD720984:DOU720995 DXZ720984:DYQ720995 EHV720984:EIM720995 ERR720984:ESI720995 FBN720984:FCE720995 FLJ720984:FMA720995 FVF720984:FVW720995 GFB720984:GFS720995 GOX720984:GPO720995 GYT720984:GZK720995 HIP720984:HJG720995 HSL720984:HTC720995 ICH720984:ICY720995 IMD720984:IMU720995 IVZ720984:IWQ720995 JFV720984:JGM720995 JPR720984:JQI720995 JZN720984:KAE720995 KJJ720984:KKA720995 KTF720984:KTW720995 LDB720984:LDS720995 LMX720984:LNO720995 LWT720984:LXK720995 MGP720984:MHG720995 MQL720984:MRC720995 NAH720984:NAY720995 NKD720984:NKU720995 NTZ720984:NUQ720995 ODV720984:OEM720995 ONR720984:OOI720995 OXN720984:OYE720995 PHJ720984:PIA720995 PRF720984:PRW720995 QBB720984:QBS720995 QKX720984:QLO720995 QUT720984:QVK720995 REP720984:RFG720995 ROL720984:RPC720995 RYH720984:RYY720995 SID720984:SIU720995 SRZ720984:SSQ720995 TBV720984:TCM720995 TLR720984:TMI720995 TVN720984:TWE720995 UFJ720984:UGA720995 UPF720984:UPW720995 UZB720984:UZS720995 VIX720984:VJO720995 VST720984:VTK720995 WCP720984:WDG720995 WML720984:WNC720995 WWH720984:WWY720995 Z786520:AQ786531 JV786520:KM786531 TR786520:UI786531 ADN786520:AEE786531 ANJ786520:AOA786531 AXF786520:AXW786531 BHB786520:BHS786531 BQX786520:BRO786531 CAT786520:CBK786531 CKP786520:CLG786531 CUL786520:CVC786531 DEH786520:DEY786531 DOD786520:DOU786531 DXZ786520:DYQ786531 EHV786520:EIM786531 ERR786520:ESI786531 FBN786520:FCE786531 FLJ786520:FMA786531 FVF786520:FVW786531 GFB786520:GFS786531 GOX786520:GPO786531 GYT786520:GZK786531 HIP786520:HJG786531 HSL786520:HTC786531 ICH786520:ICY786531 IMD786520:IMU786531 IVZ786520:IWQ786531 JFV786520:JGM786531 JPR786520:JQI786531 JZN786520:KAE786531 KJJ786520:KKA786531 KTF786520:KTW786531 LDB786520:LDS786531 LMX786520:LNO786531 LWT786520:LXK786531 MGP786520:MHG786531 MQL786520:MRC786531 NAH786520:NAY786531 NKD786520:NKU786531 NTZ786520:NUQ786531 ODV786520:OEM786531 ONR786520:OOI786531 OXN786520:OYE786531 PHJ786520:PIA786531 PRF786520:PRW786531 QBB786520:QBS786531 QKX786520:QLO786531 QUT786520:QVK786531 REP786520:RFG786531 ROL786520:RPC786531 RYH786520:RYY786531 SID786520:SIU786531 SRZ786520:SSQ786531 TBV786520:TCM786531 TLR786520:TMI786531 TVN786520:TWE786531 UFJ786520:UGA786531 UPF786520:UPW786531 UZB786520:UZS786531 VIX786520:VJO786531 VST786520:VTK786531 WCP786520:WDG786531 WML786520:WNC786531 WWH786520:WWY786531 Z852056:AQ852067 JV852056:KM852067 TR852056:UI852067 ADN852056:AEE852067 ANJ852056:AOA852067 AXF852056:AXW852067 BHB852056:BHS852067 BQX852056:BRO852067 CAT852056:CBK852067 CKP852056:CLG852067 CUL852056:CVC852067 DEH852056:DEY852067 DOD852056:DOU852067 DXZ852056:DYQ852067 EHV852056:EIM852067 ERR852056:ESI852067 FBN852056:FCE852067 FLJ852056:FMA852067 FVF852056:FVW852067 GFB852056:GFS852067 GOX852056:GPO852067 GYT852056:GZK852067 HIP852056:HJG852067 HSL852056:HTC852067 ICH852056:ICY852067 IMD852056:IMU852067 IVZ852056:IWQ852067 JFV852056:JGM852067 JPR852056:JQI852067 JZN852056:KAE852067 KJJ852056:KKA852067 KTF852056:KTW852067 LDB852056:LDS852067 LMX852056:LNO852067 LWT852056:LXK852067 MGP852056:MHG852067 MQL852056:MRC852067 NAH852056:NAY852067 NKD852056:NKU852067 NTZ852056:NUQ852067 ODV852056:OEM852067 ONR852056:OOI852067 OXN852056:OYE852067 PHJ852056:PIA852067 PRF852056:PRW852067 QBB852056:QBS852067 QKX852056:QLO852067 QUT852056:QVK852067 REP852056:RFG852067 ROL852056:RPC852067 RYH852056:RYY852067 SID852056:SIU852067 SRZ852056:SSQ852067 TBV852056:TCM852067 TLR852056:TMI852067 TVN852056:TWE852067 UFJ852056:UGA852067 UPF852056:UPW852067 UZB852056:UZS852067 VIX852056:VJO852067 VST852056:VTK852067 WCP852056:WDG852067 WML852056:WNC852067 WWH852056:WWY852067 Z917592:AQ917603 JV917592:KM917603 TR917592:UI917603 ADN917592:AEE917603 ANJ917592:AOA917603 AXF917592:AXW917603 BHB917592:BHS917603 BQX917592:BRO917603 CAT917592:CBK917603 CKP917592:CLG917603 CUL917592:CVC917603 DEH917592:DEY917603 DOD917592:DOU917603 DXZ917592:DYQ917603 EHV917592:EIM917603 ERR917592:ESI917603 FBN917592:FCE917603 FLJ917592:FMA917603 FVF917592:FVW917603 GFB917592:GFS917603 GOX917592:GPO917603 GYT917592:GZK917603 HIP917592:HJG917603 HSL917592:HTC917603 ICH917592:ICY917603 IMD917592:IMU917603 IVZ917592:IWQ917603 JFV917592:JGM917603 JPR917592:JQI917603 JZN917592:KAE917603 KJJ917592:KKA917603 KTF917592:KTW917603 LDB917592:LDS917603 LMX917592:LNO917603 LWT917592:LXK917603 MGP917592:MHG917603 MQL917592:MRC917603 NAH917592:NAY917603 NKD917592:NKU917603 NTZ917592:NUQ917603 ODV917592:OEM917603 ONR917592:OOI917603 OXN917592:OYE917603 PHJ917592:PIA917603 PRF917592:PRW917603 QBB917592:QBS917603 QKX917592:QLO917603 QUT917592:QVK917603 REP917592:RFG917603 ROL917592:RPC917603 RYH917592:RYY917603 SID917592:SIU917603 SRZ917592:SSQ917603 TBV917592:TCM917603 TLR917592:TMI917603 TVN917592:TWE917603 UFJ917592:UGA917603 UPF917592:UPW917603 UZB917592:UZS917603 VIX917592:VJO917603 VST917592:VTK917603 WCP917592:WDG917603 WML917592:WNC917603 WWH917592:WWY917603 Z983128:AQ983139 JV983128:KM983139 TR983128:UI983139 ADN983128:AEE983139 ANJ983128:AOA983139 AXF983128:AXW983139 BHB983128:BHS983139 BQX983128:BRO983139 CAT983128:CBK983139 CKP983128:CLG983139 CUL983128:CVC983139 DEH983128:DEY983139 DOD983128:DOU983139 DXZ983128:DYQ983139 EHV983128:EIM983139 ERR983128:ESI983139 FBN983128:FCE983139 FLJ983128:FMA983139 FVF983128:FVW983139 GFB983128:GFS983139 GOX983128:GPO983139 GYT983128:GZK983139 HIP983128:HJG983139 HSL983128:HTC983139 ICH983128:ICY983139 IMD983128:IMU983139 IVZ983128:IWQ983139 JFV983128:JGM983139 JPR983128:JQI983139 JZN983128:KAE983139 KJJ983128:KKA983139 KTF983128:KTW983139 LDB983128:LDS983139 LMX983128:LNO983139 LWT983128:LXK983139 MGP983128:MHG983139 MQL983128:MRC983139 NAH983128:NAY983139 NKD983128:NKU983139 NTZ983128:NUQ983139 ODV983128:OEM983139 ONR983128:OOI983139 OXN983128:OYE983139 PHJ983128:PIA983139 PRF983128:PRW983139 QBB983128:QBS983139 QKX983128:QLO983139 QUT983128:QVK983139 REP983128:RFG983139 ROL983128:RPC983139 RYH983128:RYY983139 SID983128:SIU983139 SRZ983128:SSQ983139 TBV983128:TCM983139 TLR983128:TMI983139 TVN983128:TWE983139 UFJ983128:UGA983139 UPF983128:UPW983139 UZB983128:UZS983139 VIX983128:VJO983139 VST983128:VTK983139 WCP983128:WDG983139 WML983128:WNC983139 WWH983128:WWY983139 Z31:AQ34 JV31:KM34 TR31:UI34 ADN31:AEE34 ANJ31:AOA34 AXF31:AXW34 BHB31:BHS34 BQX31:BRO34 CAT31:CBK34 CKP31:CLG34 CUL31:CVC34 DEH31:DEY34 DOD31:DOU34 DXZ31:DYQ34 EHV31:EIM34 ERR31:ESI34 FBN31:FCE34 FLJ31:FMA34 FVF31:FVW34 GFB31:GFS34 GOX31:GPO34 GYT31:GZK34 HIP31:HJG34 HSL31:HTC34 ICH31:ICY34 IMD31:IMU34 IVZ31:IWQ34 JFV31:JGM34 JPR31:JQI34 JZN31:KAE34 KJJ31:KKA34 KTF31:KTW34 LDB31:LDS34 LMX31:LNO34 LWT31:LXK34 MGP31:MHG34 MQL31:MRC34 NAH31:NAY34 NKD31:NKU34 NTZ31:NUQ34 ODV31:OEM34 ONR31:OOI34 OXN31:OYE34 PHJ31:PIA34 PRF31:PRW34 QBB31:QBS34 QKX31:QLO34 QUT31:QVK34 REP31:RFG34 ROL31:RPC34 RYH31:RYY34 SID31:SIU34 SRZ31:SSQ34 TBV31:TCM34 TLR31:TMI34 TVN31:TWE34 UFJ31:UGA34 UPF31:UPW34 UZB31:UZS34 VIX31:VJO34 VST31:VTK34 WCP31:WDG34 WML31:WNC34 WWH31:WWY34 Z65567:AQ65570 JV65567:KM65570 TR65567:UI65570 ADN65567:AEE65570 ANJ65567:AOA65570 AXF65567:AXW65570 BHB65567:BHS65570 BQX65567:BRO65570 CAT65567:CBK65570 CKP65567:CLG65570 CUL65567:CVC65570 DEH65567:DEY65570 DOD65567:DOU65570 DXZ65567:DYQ65570 EHV65567:EIM65570 ERR65567:ESI65570 FBN65567:FCE65570 FLJ65567:FMA65570 FVF65567:FVW65570 GFB65567:GFS65570 GOX65567:GPO65570 GYT65567:GZK65570 HIP65567:HJG65570 HSL65567:HTC65570 ICH65567:ICY65570 IMD65567:IMU65570 IVZ65567:IWQ65570 JFV65567:JGM65570 JPR65567:JQI65570 JZN65567:KAE65570 KJJ65567:KKA65570 KTF65567:KTW65570 LDB65567:LDS65570 LMX65567:LNO65570 LWT65567:LXK65570 MGP65567:MHG65570 MQL65567:MRC65570 NAH65567:NAY65570 NKD65567:NKU65570 NTZ65567:NUQ65570 ODV65567:OEM65570 ONR65567:OOI65570 OXN65567:OYE65570 PHJ65567:PIA65570 PRF65567:PRW65570 QBB65567:QBS65570 QKX65567:QLO65570 QUT65567:QVK65570 REP65567:RFG65570 ROL65567:RPC65570 RYH65567:RYY65570 SID65567:SIU65570 SRZ65567:SSQ65570 TBV65567:TCM65570 TLR65567:TMI65570 TVN65567:TWE65570 UFJ65567:UGA65570 UPF65567:UPW65570 UZB65567:UZS65570 VIX65567:VJO65570 VST65567:VTK65570 WCP65567:WDG65570 WML65567:WNC65570 WWH65567:WWY65570 Z131103:AQ131106 JV131103:KM131106 TR131103:UI131106 ADN131103:AEE131106 ANJ131103:AOA131106 AXF131103:AXW131106 BHB131103:BHS131106 BQX131103:BRO131106 CAT131103:CBK131106 CKP131103:CLG131106 CUL131103:CVC131106 DEH131103:DEY131106 DOD131103:DOU131106 DXZ131103:DYQ131106 EHV131103:EIM131106 ERR131103:ESI131106 FBN131103:FCE131106 FLJ131103:FMA131106 FVF131103:FVW131106 GFB131103:GFS131106 GOX131103:GPO131106 GYT131103:GZK131106 HIP131103:HJG131106 HSL131103:HTC131106 ICH131103:ICY131106 IMD131103:IMU131106 IVZ131103:IWQ131106 JFV131103:JGM131106 JPR131103:JQI131106 JZN131103:KAE131106 KJJ131103:KKA131106 KTF131103:KTW131106 LDB131103:LDS131106 LMX131103:LNO131106 LWT131103:LXK131106 MGP131103:MHG131106 MQL131103:MRC131106 NAH131103:NAY131106 NKD131103:NKU131106 NTZ131103:NUQ131106 ODV131103:OEM131106 ONR131103:OOI131106 OXN131103:OYE131106 PHJ131103:PIA131106 PRF131103:PRW131106 QBB131103:QBS131106 QKX131103:QLO131106 QUT131103:QVK131106 REP131103:RFG131106 ROL131103:RPC131106 RYH131103:RYY131106 SID131103:SIU131106 SRZ131103:SSQ131106 TBV131103:TCM131106 TLR131103:TMI131106 TVN131103:TWE131106 UFJ131103:UGA131106 UPF131103:UPW131106 UZB131103:UZS131106 VIX131103:VJO131106 VST131103:VTK131106 WCP131103:WDG131106 WML131103:WNC131106 WWH131103:WWY131106 Z196639:AQ196642 JV196639:KM196642 TR196639:UI196642 ADN196639:AEE196642 ANJ196639:AOA196642 AXF196639:AXW196642 BHB196639:BHS196642 BQX196639:BRO196642 CAT196639:CBK196642 CKP196639:CLG196642 CUL196639:CVC196642 DEH196639:DEY196642 DOD196639:DOU196642 DXZ196639:DYQ196642 EHV196639:EIM196642 ERR196639:ESI196642 FBN196639:FCE196642 FLJ196639:FMA196642 FVF196639:FVW196642 GFB196639:GFS196642 GOX196639:GPO196642 GYT196639:GZK196642 HIP196639:HJG196642 HSL196639:HTC196642 ICH196639:ICY196642 IMD196639:IMU196642 IVZ196639:IWQ196642 JFV196639:JGM196642 JPR196639:JQI196642 JZN196639:KAE196642 KJJ196639:KKA196642 KTF196639:KTW196642 LDB196639:LDS196642 LMX196639:LNO196642 LWT196639:LXK196642 MGP196639:MHG196642 MQL196639:MRC196642 NAH196639:NAY196642 NKD196639:NKU196642 NTZ196639:NUQ196642 ODV196639:OEM196642 ONR196639:OOI196642 OXN196639:OYE196642 PHJ196639:PIA196642 PRF196639:PRW196642 QBB196639:QBS196642 QKX196639:QLO196642 QUT196639:QVK196642 REP196639:RFG196642 ROL196639:RPC196642 RYH196639:RYY196642 SID196639:SIU196642 SRZ196639:SSQ196642 TBV196639:TCM196642 TLR196639:TMI196642 TVN196639:TWE196642 UFJ196639:UGA196642 UPF196639:UPW196642 UZB196639:UZS196642 VIX196639:VJO196642 VST196639:VTK196642 WCP196639:WDG196642 WML196639:WNC196642 WWH196639:WWY196642 Z262175:AQ262178 JV262175:KM262178 TR262175:UI262178 ADN262175:AEE262178 ANJ262175:AOA262178 AXF262175:AXW262178 BHB262175:BHS262178 BQX262175:BRO262178 CAT262175:CBK262178 CKP262175:CLG262178 CUL262175:CVC262178 DEH262175:DEY262178 DOD262175:DOU262178 DXZ262175:DYQ262178 EHV262175:EIM262178 ERR262175:ESI262178 FBN262175:FCE262178 FLJ262175:FMA262178 FVF262175:FVW262178 GFB262175:GFS262178 GOX262175:GPO262178 GYT262175:GZK262178 HIP262175:HJG262178 HSL262175:HTC262178 ICH262175:ICY262178 IMD262175:IMU262178 IVZ262175:IWQ262178 JFV262175:JGM262178 JPR262175:JQI262178 JZN262175:KAE262178 KJJ262175:KKA262178 KTF262175:KTW262178 LDB262175:LDS262178 LMX262175:LNO262178 LWT262175:LXK262178 MGP262175:MHG262178 MQL262175:MRC262178 NAH262175:NAY262178 NKD262175:NKU262178 NTZ262175:NUQ262178 ODV262175:OEM262178 ONR262175:OOI262178 OXN262175:OYE262178 PHJ262175:PIA262178 PRF262175:PRW262178 QBB262175:QBS262178 QKX262175:QLO262178 QUT262175:QVK262178 REP262175:RFG262178 ROL262175:RPC262178 RYH262175:RYY262178 SID262175:SIU262178 SRZ262175:SSQ262178 TBV262175:TCM262178 TLR262175:TMI262178 TVN262175:TWE262178 UFJ262175:UGA262178 UPF262175:UPW262178 UZB262175:UZS262178 VIX262175:VJO262178 VST262175:VTK262178 WCP262175:WDG262178 WML262175:WNC262178 WWH262175:WWY262178 Z327711:AQ327714 JV327711:KM327714 TR327711:UI327714 ADN327711:AEE327714 ANJ327711:AOA327714 AXF327711:AXW327714 BHB327711:BHS327714 BQX327711:BRO327714 CAT327711:CBK327714 CKP327711:CLG327714 CUL327711:CVC327714 DEH327711:DEY327714 DOD327711:DOU327714 DXZ327711:DYQ327714 EHV327711:EIM327714 ERR327711:ESI327714 FBN327711:FCE327714 FLJ327711:FMA327714 FVF327711:FVW327714 GFB327711:GFS327714 GOX327711:GPO327714 GYT327711:GZK327714 HIP327711:HJG327714 HSL327711:HTC327714 ICH327711:ICY327714 IMD327711:IMU327714 IVZ327711:IWQ327714 JFV327711:JGM327714 JPR327711:JQI327714 JZN327711:KAE327714 KJJ327711:KKA327714 KTF327711:KTW327714 LDB327711:LDS327714 LMX327711:LNO327714 LWT327711:LXK327714 MGP327711:MHG327714 MQL327711:MRC327714 NAH327711:NAY327714 NKD327711:NKU327714 NTZ327711:NUQ327714 ODV327711:OEM327714 ONR327711:OOI327714 OXN327711:OYE327714 PHJ327711:PIA327714 PRF327711:PRW327714 QBB327711:QBS327714 QKX327711:QLO327714 QUT327711:QVK327714 REP327711:RFG327714 ROL327711:RPC327714 RYH327711:RYY327714 SID327711:SIU327714 SRZ327711:SSQ327714 TBV327711:TCM327714 TLR327711:TMI327714 TVN327711:TWE327714 UFJ327711:UGA327714 UPF327711:UPW327714 UZB327711:UZS327714 VIX327711:VJO327714 VST327711:VTK327714 WCP327711:WDG327714 WML327711:WNC327714 WWH327711:WWY327714 Z393247:AQ393250 JV393247:KM393250 TR393247:UI393250 ADN393247:AEE393250 ANJ393247:AOA393250 AXF393247:AXW393250 BHB393247:BHS393250 BQX393247:BRO393250 CAT393247:CBK393250 CKP393247:CLG393250 CUL393247:CVC393250 DEH393247:DEY393250 DOD393247:DOU393250 DXZ393247:DYQ393250 EHV393247:EIM393250 ERR393247:ESI393250 FBN393247:FCE393250 FLJ393247:FMA393250 FVF393247:FVW393250 GFB393247:GFS393250 GOX393247:GPO393250 GYT393247:GZK393250 HIP393247:HJG393250 HSL393247:HTC393250 ICH393247:ICY393250 IMD393247:IMU393250 IVZ393247:IWQ393250 JFV393247:JGM393250 JPR393247:JQI393250 JZN393247:KAE393250 KJJ393247:KKA393250 KTF393247:KTW393250 LDB393247:LDS393250 LMX393247:LNO393250 LWT393247:LXK393250 MGP393247:MHG393250 MQL393247:MRC393250 NAH393247:NAY393250 NKD393247:NKU393250 NTZ393247:NUQ393250 ODV393247:OEM393250 ONR393247:OOI393250 OXN393247:OYE393250 PHJ393247:PIA393250 PRF393247:PRW393250 QBB393247:QBS393250 QKX393247:QLO393250 QUT393247:QVK393250 REP393247:RFG393250 ROL393247:RPC393250 RYH393247:RYY393250 SID393247:SIU393250 SRZ393247:SSQ393250 TBV393247:TCM393250 TLR393247:TMI393250 TVN393247:TWE393250 UFJ393247:UGA393250 UPF393247:UPW393250 UZB393247:UZS393250 VIX393247:VJO393250 VST393247:VTK393250 WCP393247:WDG393250 WML393247:WNC393250 WWH393247:WWY393250 Z458783:AQ458786 JV458783:KM458786 TR458783:UI458786 ADN458783:AEE458786 ANJ458783:AOA458786 AXF458783:AXW458786 BHB458783:BHS458786 BQX458783:BRO458786 CAT458783:CBK458786 CKP458783:CLG458786 CUL458783:CVC458786 DEH458783:DEY458786 DOD458783:DOU458786 DXZ458783:DYQ458786 EHV458783:EIM458786 ERR458783:ESI458786 FBN458783:FCE458786 FLJ458783:FMA458786 FVF458783:FVW458786 GFB458783:GFS458786 GOX458783:GPO458786 GYT458783:GZK458786 HIP458783:HJG458786 HSL458783:HTC458786 ICH458783:ICY458786 IMD458783:IMU458786 IVZ458783:IWQ458786 JFV458783:JGM458786 JPR458783:JQI458786 JZN458783:KAE458786 KJJ458783:KKA458786 KTF458783:KTW458786 LDB458783:LDS458786 LMX458783:LNO458786 LWT458783:LXK458786 MGP458783:MHG458786 MQL458783:MRC458786 NAH458783:NAY458786 NKD458783:NKU458786 NTZ458783:NUQ458786 ODV458783:OEM458786 ONR458783:OOI458786 OXN458783:OYE458786 PHJ458783:PIA458786 PRF458783:PRW458786 QBB458783:QBS458786 QKX458783:QLO458786 QUT458783:QVK458786 REP458783:RFG458786 ROL458783:RPC458786 RYH458783:RYY458786 SID458783:SIU458786 SRZ458783:SSQ458786 TBV458783:TCM458786 TLR458783:TMI458786 TVN458783:TWE458786 UFJ458783:UGA458786 UPF458783:UPW458786 UZB458783:UZS458786 VIX458783:VJO458786 VST458783:VTK458786 WCP458783:WDG458786 WML458783:WNC458786 WWH458783:WWY458786 Z524319:AQ524322 JV524319:KM524322 TR524319:UI524322 ADN524319:AEE524322 ANJ524319:AOA524322 AXF524319:AXW524322 BHB524319:BHS524322 BQX524319:BRO524322 CAT524319:CBK524322 CKP524319:CLG524322 CUL524319:CVC524322 DEH524319:DEY524322 DOD524319:DOU524322 DXZ524319:DYQ524322 EHV524319:EIM524322 ERR524319:ESI524322 FBN524319:FCE524322 FLJ524319:FMA524322 FVF524319:FVW524322 GFB524319:GFS524322 GOX524319:GPO524322 GYT524319:GZK524322 HIP524319:HJG524322 HSL524319:HTC524322 ICH524319:ICY524322 IMD524319:IMU524322 IVZ524319:IWQ524322 JFV524319:JGM524322 JPR524319:JQI524322 JZN524319:KAE524322 KJJ524319:KKA524322 KTF524319:KTW524322 LDB524319:LDS524322 LMX524319:LNO524322 LWT524319:LXK524322 MGP524319:MHG524322 MQL524319:MRC524322 NAH524319:NAY524322 NKD524319:NKU524322 NTZ524319:NUQ524322 ODV524319:OEM524322 ONR524319:OOI524322 OXN524319:OYE524322 PHJ524319:PIA524322 PRF524319:PRW524322 QBB524319:QBS524322 QKX524319:QLO524322 QUT524319:QVK524322 REP524319:RFG524322 ROL524319:RPC524322 RYH524319:RYY524322 SID524319:SIU524322 SRZ524319:SSQ524322 TBV524319:TCM524322 TLR524319:TMI524322 TVN524319:TWE524322 UFJ524319:UGA524322 UPF524319:UPW524322 UZB524319:UZS524322 VIX524319:VJO524322 VST524319:VTK524322 WCP524319:WDG524322 WML524319:WNC524322 WWH524319:WWY524322 Z589855:AQ589858 JV589855:KM589858 TR589855:UI589858 ADN589855:AEE589858 ANJ589855:AOA589858 AXF589855:AXW589858 BHB589855:BHS589858 BQX589855:BRO589858 CAT589855:CBK589858 CKP589855:CLG589858 CUL589855:CVC589858 DEH589855:DEY589858 DOD589855:DOU589858 DXZ589855:DYQ589858 EHV589855:EIM589858 ERR589855:ESI589858 FBN589855:FCE589858 FLJ589855:FMA589858 FVF589855:FVW589858 GFB589855:GFS589858 GOX589855:GPO589858 GYT589855:GZK589858 HIP589855:HJG589858 HSL589855:HTC589858 ICH589855:ICY589858 IMD589855:IMU589858 IVZ589855:IWQ589858 JFV589855:JGM589858 JPR589855:JQI589858 JZN589855:KAE589858 KJJ589855:KKA589858 KTF589855:KTW589858 LDB589855:LDS589858 LMX589855:LNO589858 LWT589855:LXK589858 MGP589855:MHG589858 MQL589855:MRC589858 NAH589855:NAY589858 NKD589855:NKU589858 NTZ589855:NUQ589858 ODV589855:OEM589858 ONR589855:OOI589858 OXN589855:OYE589858 PHJ589855:PIA589858 PRF589855:PRW589858 QBB589855:QBS589858 QKX589855:QLO589858 QUT589855:QVK589858 REP589855:RFG589858 ROL589855:RPC589858 RYH589855:RYY589858 SID589855:SIU589858 SRZ589855:SSQ589858 TBV589855:TCM589858 TLR589855:TMI589858 TVN589855:TWE589858 UFJ589855:UGA589858 UPF589855:UPW589858 UZB589855:UZS589858 VIX589855:VJO589858 VST589855:VTK589858 WCP589855:WDG589858 WML589855:WNC589858 WWH589855:WWY589858 Z655391:AQ655394 JV655391:KM655394 TR655391:UI655394 ADN655391:AEE655394 ANJ655391:AOA655394 AXF655391:AXW655394 BHB655391:BHS655394 BQX655391:BRO655394 CAT655391:CBK655394 CKP655391:CLG655394 CUL655391:CVC655394 DEH655391:DEY655394 DOD655391:DOU655394 DXZ655391:DYQ655394 EHV655391:EIM655394 ERR655391:ESI655394 FBN655391:FCE655394 FLJ655391:FMA655394 FVF655391:FVW655394 GFB655391:GFS655394 GOX655391:GPO655394 GYT655391:GZK655394 HIP655391:HJG655394 HSL655391:HTC655394 ICH655391:ICY655394 IMD655391:IMU655394 IVZ655391:IWQ655394 JFV655391:JGM655394 JPR655391:JQI655394 JZN655391:KAE655394 KJJ655391:KKA655394 KTF655391:KTW655394 LDB655391:LDS655394 LMX655391:LNO655394 LWT655391:LXK655394 MGP655391:MHG655394 MQL655391:MRC655394 NAH655391:NAY655394 NKD655391:NKU655394 NTZ655391:NUQ655394 ODV655391:OEM655394 ONR655391:OOI655394 OXN655391:OYE655394 PHJ655391:PIA655394 PRF655391:PRW655394 QBB655391:QBS655394 QKX655391:QLO655394 QUT655391:QVK655394 REP655391:RFG655394 ROL655391:RPC655394 RYH655391:RYY655394 SID655391:SIU655394 SRZ655391:SSQ655394 TBV655391:TCM655394 TLR655391:TMI655394 TVN655391:TWE655394 UFJ655391:UGA655394 UPF655391:UPW655394 UZB655391:UZS655394 VIX655391:VJO655394 VST655391:VTK655394 WCP655391:WDG655394 WML655391:WNC655394 WWH655391:WWY655394 Z720927:AQ720930 JV720927:KM720930 TR720927:UI720930 ADN720927:AEE720930 ANJ720927:AOA720930 AXF720927:AXW720930 BHB720927:BHS720930 BQX720927:BRO720930 CAT720927:CBK720930 CKP720927:CLG720930 CUL720927:CVC720930 DEH720927:DEY720930 DOD720927:DOU720930 DXZ720927:DYQ720930 EHV720927:EIM720930 ERR720927:ESI720930 FBN720927:FCE720930 FLJ720927:FMA720930 FVF720927:FVW720930 GFB720927:GFS720930 GOX720927:GPO720930 GYT720927:GZK720930 HIP720927:HJG720930 HSL720927:HTC720930 ICH720927:ICY720930 IMD720927:IMU720930 IVZ720927:IWQ720930 JFV720927:JGM720930 JPR720927:JQI720930 JZN720927:KAE720930 KJJ720927:KKA720930 KTF720927:KTW720930 LDB720927:LDS720930 LMX720927:LNO720930 LWT720927:LXK720930 MGP720927:MHG720930 MQL720927:MRC720930 NAH720927:NAY720930 NKD720927:NKU720930 NTZ720927:NUQ720930 ODV720927:OEM720930 ONR720927:OOI720930 OXN720927:OYE720930 PHJ720927:PIA720930 PRF720927:PRW720930 QBB720927:QBS720930 QKX720927:QLO720930 QUT720927:QVK720930 REP720927:RFG720930 ROL720927:RPC720930 RYH720927:RYY720930 SID720927:SIU720930 SRZ720927:SSQ720930 TBV720927:TCM720930 TLR720927:TMI720930 TVN720927:TWE720930 UFJ720927:UGA720930 UPF720927:UPW720930 UZB720927:UZS720930 VIX720927:VJO720930 VST720927:VTK720930 WCP720927:WDG720930 WML720927:WNC720930 WWH720927:WWY720930 Z786463:AQ786466 JV786463:KM786466 TR786463:UI786466 ADN786463:AEE786466 ANJ786463:AOA786466 AXF786463:AXW786466 BHB786463:BHS786466 BQX786463:BRO786466 CAT786463:CBK786466 CKP786463:CLG786466 CUL786463:CVC786466 DEH786463:DEY786466 DOD786463:DOU786466 DXZ786463:DYQ786466 EHV786463:EIM786466 ERR786463:ESI786466 FBN786463:FCE786466 FLJ786463:FMA786466 FVF786463:FVW786466 GFB786463:GFS786466 GOX786463:GPO786466 GYT786463:GZK786466 HIP786463:HJG786466 HSL786463:HTC786466 ICH786463:ICY786466 IMD786463:IMU786466 IVZ786463:IWQ786466 JFV786463:JGM786466 JPR786463:JQI786466 JZN786463:KAE786466 KJJ786463:KKA786466 KTF786463:KTW786466 LDB786463:LDS786466 LMX786463:LNO786466 LWT786463:LXK786466 MGP786463:MHG786466 MQL786463:MRC786466 NAH786463:NAY786466 NKD786463:NKU786466 NTZ786463:NUQ786466 ODV786463:OEM786466 ONR786463:OOI786466 OXN786463:OYE786466 PHJ786463:PIA786466 PRF786463:PRW786466 QBB786463:QBS786466 QKX786463:QLO786466 QUT786463:QVK786466 REP786463:RFG786466 ROL786463:RPC786466 RYH786463:RYY786466 SID786463:SIU786466 SRZ786463:SSQ786466 TBV786463:TCM786466 TLR786463:TMI786466 TVN786463:TWE786466 UFJ786463:UGA786466 UPF786463:UPW786466 UZB786463:UZS786466 VIX786463:VJO786466 VST786463:VTK786466 WCP786463:WDG786466 WML786463:WNC786466 WWH786463:WWY786466 Z851999:AQ852002 JV851999:KM852002 TR851999:UI852002 ADN851999:AEE852002 ANJ851999:AOA852002 AXF851999:AXW852002 BHB851999:BHS852002 BQX851999:BRO852002 CAT851999:CBK852002 CKP851999:CLG852002 CUL851999:CVC852002 DEH851999:DEY852002 DOD851999:DOU852002 DXZ851999:DYQ852002 EHV851999:EIM852002 ERR851999:ESI852002 FBN851999:FCE852002 FLJ851999:FMA852002 FVF851999:FVW852002 GFB851999:GFS852002 GOX851999:GPO852002 GYT851999:GZK852002 HIP851999:HJG852002 HSL851999:HTC852002 ICH851999:ICY852002 IMD851999:IMU852002 IVZ851999:IWQ852002 JFV851999:JGM852002 JPR851999:JQI852002 JZN851999:KAE852002 KJJ851999:KKA852002 KTF851999:KTW852002 LDB851999:LDS852002 LMX851999:LNO852002 LWT851999:LXK852002 MGP851999:MHG852002 MQL851999:MRC852002 NAH851999:NAY852002 NKD851999:NKU852002 NTZ851999:NUQ852002 ODV851999:OEM852002 ONR851999:OOI852002 OXN851999:OYE852002 PHJ851999:PIA852002 PRF851999:PRW852002 QBB851999:QBS852002 QKX851999:QLO852002 QUT851999:QVK852002 REP851999:RFG852002 ROL851999:RPC852002 RYH851999:RYY852002 SID851999:SIU852002 SRZ851999:SSQ852002 TBV851999:TCM852002 TLR851999:TMI852002 TVN851999:TWE852002 UFJ851999:UGA852002 UPF851999:UPW852002 UZB851999:UZS852002 VIX851999:VJO852002 VST851999:VTK852002 WCP851999:WDG852002 WML851999:WNC852002 WWH851999:WWY852002 Z917535:AQ917538 JV917535:KM917538 TR917535:UI917538 ADN917535:AEE917538 ANJ917535:AOA917538 AXF917535:AXW917538 BHB917535:BHS917538 BQX917535:BRO917538 CAT917535:CBK917538 CKP917535:CLG917538 CUL917535:CVC917538 DEH917535:DEY917538 DOD917535:DOU917538 DXZ917535:DYQ917538 EHV917535:EIM917538 ERR917535:ESI917538 FBN917535:FCE917538 FLJ917535:FMA917538 FVF917535:FVW917538 GFB917535:GFS917538 GOX917535:GPO917538 GYT917535:GZK917538 HIP917535:HJG917538 HSL917535:HTC917538 ICH917535:ICY917538 IMD917535:IMU917538 IVZ917535:IWQ917538 JFV917535:JGM917538 JPR917535:JQI917538 JZN917535:KAE917538 KJJ917535:KKA917538 KTF917535:KTW917538 LDB917535:LDS917538 LMX917535:LNO917538 LWT917535:LXK917538 MGP917535:MHG917538 MQL917535:MRC917538 NAH917535:NAY917538 NKD917535:NKU917538 NTZ917535:NUQ917538 ODV917535:OEM917538 ONR917535:OOI917538 OXN917535:OYE917538 PHJ917535:PIA917538 PRF917535:PRW917538 QBB917535:QBS917538 QKX917535:QLO917538 QUT917535:QVK917538 REP917535:RFG917538 ROL917535:RPC917538 RYH917535:RYY917538 SID917535:SIU917538 SRZ917535:SSQ917538 TBV917535:TCM917538 TLR917535:TMI917538 TVN917535:TWE917538 UFJ917535:UGA917538 UPF917535:UPW917538 UZB917535:UZS917538 VIX917535:VJO917538 VST917535:VTK917538 WCP917535:WDG917538 WML917535:WNC917538 WWH917535:WWY917538 Z983071:AQ983074 JV983071:KM983074 TR983071:UI983074 ADN983071:AEE983074 ANJ983071:AOA983074 AXF983071:AXW983074 BHB983071:BHS983074 BQX983071:BRO983074 CAT983071:CBK983074 CKP983071:CLG983074 CUL983071:CVC983074 DEH983071:DEY983074 DOD983071:DOU983074 DXZ983071:DYQ983074 EHV983071:EIM983074 ERR983071:ESI983074 FBN983071:FCE983074 FLJ983071:FMA983074 FVF983071:FVW983074 GFB983071:GFS983074 GOX983071:GPO983074 GYT983071:GZK983074 HIP983071:HJG983074 HSL983071:HTC983074 ICH983071:ICY983074 IMD983071:IMU983074 IVZ983071:IWQ983074 JFV983071:JGM983074 JPR983071:JQI983074 JZN983071:KAE983074 KJJ983071:KKA983074 KTF983071:KTW983074 LDB983071:LDS983074 LMX983071:LNO983074 LWT983071:LXK983074 MGP983071:MHG983074 MQL983071:MRC983074 NAH983071:NAY983074 NKD983071:NKU983074 NTZ983071:NUQ983074 ODV983071:OEM983074 ONR983071:OOI983074 OXN983071:OYE983074 PHJ983071:PIA983074 PRF983071:PRW983074 QBB983071:QBS983074 QKX983071:QLO983074 QUT983071:QVK983074 REP983071:RFG983074 ROL983071:RPC983074 RYH983071:RYY983074 SID983071:SIU983074 SRZ983071:SSQ983074 TBV983071:TCM983074 TLR983071:TMI983074 TVN983071:TWE983074 UFJ983071:UGA983074 UPF983071:UPW983074 UZB983071:UZS983074 VIX983071:VJO983074 VST983071:VTK983074 WCP983071:WDG983074 WML983071:WNC983074 WWH983071:WWY983074 Z6:AQ29 JV6:KM29 TR6:UI29 ADN6:AEE29 ANJ6:AOA29 AXF6:AXW29 BHB6:BHS29 BQX6:BRO29 CAT6:CBK29 CKP6:CLG29 CUL6:CVC29 DEH6:DEY29 DOD6:DOU29 DXZ6:DYQ29 EHV6:EIM29 ERR6:ESI29 FBN6:FCE29 FLJ6:FMA29 FVF6:FVW29 GFB6:GFS29 GOX6:GPO29 GYT6:GZK29 HIP6:HJG29 HSL6:HTC29 ICH6:ICY29 IMD6:IMU29 IVZ6:IWQ29 JFV6:JGM29 JPR6:JQI29 JZN6:KAE29 KJJ6:KKA29 KTF6:KTW29 LDB6:LDS29 LMX6:LNO29 LWT6:LXK29 MGP6:MHG29 MQL6:MRC29 NAH6:NAY29 NKD6:NKU29 NTZ6:NUQ29 ODV6:OEM29 ONR6:OOI29 OXN6:OYE29 PHJ6:PIA29 PRF6:PRW29 QBB6:QBS29 QKX6:QLO29 QUT6:QVK29 REP6:RFG29 ROL6:RPC29 RYH6:RYY29 SID6:SIU29 SRZ6:SSQ29 TBV6:TCM29 TLR6:TMI29 TVN6:TWE29 UFJ6:UGA29 UPF6:UPW29 UZB6:UZS29 VIX6:VJO29 VST6:VTK29 WCP6:WDG29 WML6:WNC29 WWH6:WWY29 Z65542:AQ65565 JV65542:KM65565 TR65542:UI65565 ADN65542:AEE65565 ANJ65542:AOA65565 AXF65542:AXW65565 BHB65542:BHS65565 BQX65542:BRO65565 CAT65542:CBK65565 CKP65542:CLG65565 CUL65542:CVC65565 DEH65542:DEY65565 DOD65542:DOU65565 DXZ65542:DYQ65565 EHV65542:EIM65565 ERR65542:ESI65565 FBN65542:FCE65565 FLJ65542:FMA65565 FVF65542:FVW65565 GFB65542:GFS65565 GOX65542:GPO65565 GYT65542:GZK65565 HIP65542:HJG65565 HSL65542:HTC65565 ICH65542:ICY65565 IMD65542:IMU65565 IVZ65542:IWQ65565 JFV65542:JGM65565 JPR65542:JQI65565 JZN65542:KAE65565 KJJ65542:KKA65565 KTF65542:KTW65565 LDB65542:LDS65565 LMX65542:LNO65565 LWT65542:LXK65565 MGP65542:MHG65565 MQL65542:MRC65565 NAH65542:NAY65565 NKD65542:NKU65565 NTZ65542:NUQ65565 ODV65542:OEM65565 ONR65542:OOI65565 OXN65542:OYE65565 PHJ65542:PIA65565 PRF65542:PRW65565 QBB65542:QBS65565 QKX65542:QLO65565 QUT65542:QVK65565 REP65542:RFG65565 ROL65542:RPC65565 RYH65542:RYY65565 SID65542:SIU65565 SRZ65542:SSQ65565 TBV65542:TCM65565 TLR65542:TMI65565 TVN65542:TWE65565 UFJ65542:UGA65565 UPF65542:UPW65565 UZB65542:UZS65565 VIX65542:VJO65565 VST65542:VTK65565 WCP65542:WDG65565 WML65542:WNC65565 WWH65542:WWY65565 Z131078:AQ131101 JV131078:KM131101 TR131078:UI131101 ADN131078:AEE131101 ANJ131078:AOA131101 AXF131078:AXW131101 BHB131078:BHS131101 BQX131078:BRO131101 CAT131078:CBK131101 CKP131078:CLG131101 CUL131078:CVC131101 DEH131078:DEY131101 DOD131078:DOU131101 DXZ131078:DYQ131101 EHV131078:EIM131101 ERR131078:ESI131101 FBN131078:FCE131101 FLJ131078:FMA131101 FVF131078:FVW131101 GFB131078:GFS131101 GOX131078:GPO131101 GYT131078:GZK131101 HIP131078:HJG131101 HSL131078:HTC131101 ICH131078:ICY131101 IMD131078:IMU131101 IVZ131078:IWQ131101 JFV131078:JGM131101 JPR131078:JQI131101 JZN131078:KAE131101 KJJ131078:KKA131101 KTF131078:KTW131101 LDB131078:LDS131101 LMX131078:LNO131101 LWT131078:LXK131101 MGP131078:MHG131101 MQL131078:MRC131101 NAH131078:NAY131101 NKD131078:NKU131101 NTZ131078:NUQ131101 ODV131078:OEM131101 ONR131078:OOI131101 OXN131078:OYE131101 PHJ131078:PIA131101 PRF131078:PRW131101 QBB131078:QBS131101 QKX131078:QLO131101 QUT131078:QVK131101 REP131078:RFG131101 ROL131078:RPC131101 RYH131078:RYY131101 SID131078:SIU131101 SRZ131078:SSQ131101 TBV131078:TCM131101 TLR131078:TMI131101 TVN131078:TWE131101 UFJ131078:UGA131101 UPF131078:UPW131101 UZB131078:UZS131101 VIX131078:VJO131101 VST131078:VTK131101 WCP131078:WDG131101 WML131078:WNC131101 WWH131078:WWY131101 Z196614:AQ196637 JV196614:KM196637 TR196614:UI196637 ADN196614:AEE196637 ANJ196614:AOA196637 AXF196614:AXW196637 BHB196614:BHS196637 BQX196614:BRO196637 CAT196614:CBK196637 CKP196614:CLG196637 CUL196614:CVC196637 DEH196614:DEY196637 DOD196614:DOU196637 DXZ196614:DYQ196637 EHV196614:EIM196637 ERR196614:ESI196637 FBN196614:FCE196637 FLJ196614:FMA196637 FVF196614:FVW196637 GFB196614:GFS196637 GOX196614:GPO196637 GYT196614:GZK196637 HIP196614:HJG196637 HSL196614:HTC196637 ICH196614:ICY196637 IMD196614:IMU196637 IVZ196614:IWQ196637 JFV196614:JGM196637 JPR196614:JQI196637 JZN196614:KAE196637 KJJ196614:KKA196637 KTF196614:KTW196637 LDB196614:LDS196637 LMX196614:LNO196637 LWT196614:LXK196637 MGP196614:MHG196637 MQL196614:MRC196637 NAH196614:NAY196637 NKD196614:NKU196637 NTZ196614:NUQ196637 ODV196614:OEM196637 ONR196614:OOI196637 OXN196614:OYE196637 PHJ196614:PIA196637 PRF196614:PRW196637 QBB196614:QBS196637 QKX196614:QLO196637 QUT196614:QVK196637 REP196614:RFG196637 ROL196614:RPC196637 RYH196614:RYY196637 SID196614:SIU196637 SRZ196614:SSQ196637 TBV196614:TCM196637 TLR196614:TMI196637 TVN196614:TWE196637 UFJ196614:UGA196637 UPF196614:UPW196637 UZB196614:UZS196637 VIX196614:VJO196637 VST196614:VTK196637 WCP196614:WDG196637 WML196614:WNC196637 WWH196614:WWY196637 Z262150:AQ262173 JV262150:KM262173 TR262150:UI262173 ADN262150:AEE262173 ANJ262150:AOA262173 AXF262150:AXW262173 BHB262150:BHS262173 BQX262150:BRO262173 CAT262150:CBK262173 CKP262150:CLG262173 CUL262150:CVC262173 DEH262150:DEY262173 DOD262150:DOU262173 DXZ262150:DYQ262173 EHV262150:EIM262173 ERR262150:ESI262173 FBN262150:FCE262173 FLJ262150:FMA262173 FVF262150:FVW262173 GFB262150:GFS262173 GOX262150:GPO262173 GYT262150:GZK262173 HIP262150:HJG262173 HSL262150:HTC262173 ICH262150:ICY262173 IMD262150:IMU262173 IVZ262150:IWQ262173 JFV262150:JGM262173 JPR262150:JQI262173 JZN262150:KAE262173 KJJ262150:KKA262173 KTF262150:KTW262173 LDB262150:LDS262173 LMX262150:LNO262173 LWT262150:LXK262173 MGP262150:MHG262173 MQL262150:MRC262173 NAH262150:NAY262173 NKD262150:NKU262173 NTZ262150:NUQ262173 ODV262150:OEM262173 ONR262150:OOI262173 OXN262150:OYE262173 PHJ262150:PIA262173 PRF262150:PRW262173 QBB262150:QBS262173 QKX262150:QLO262173 QUT262150:QVK262173 REP262150:RFG262173 ROL262150:RPC262173 RYH262150:RYY262173 SID262150:SIU262173 SRZ262150:SSQ262173 TBV262150:TCM262173 TLR262150:TMI262173 TVN262150:TWE262173 UFJ262150:UGA262173 UPF262150:UPW262173 UZB262150:UZS262173 VIX262150:VJO262173 VST262150:VTK262173 WCP262150:WDG262173 WML262150:WNC262173 WWH262150:WWY262173 Z327686:AQ327709 JV327686:KM327709 TR327686:UI327709 ADN327686:AEE327709 ANJ327686:AOA327709 AXF327686:AXW327709 BHB327686:BHS327709 BQX327686:BRO327709 CAT327686:CBK327709 CKP327686:CLG327709 CUL327686:CVC327709 DEH327686:DEY327709 DOD327686:DOU327709 DXZ327686:DYQ327709 EHV327686:EIM327709 ERR327686:ESI327709 FBN327686:FCE327709 FLJ327686:FMA327709 FVF327686:FVW327709 GFB327686:GFS327709 GOX327686:GPO327709 GYT327686:GZK327709 HIP327686:HJG327709 HSL327686:HTC327709 ICH327686:ICY327709 IMD327686:IMU327709 IVZ327686:IWQ327709 JFV327686:JGM327709 JPR327686:JQI327709 JZN327686:KAE327709 KJJ327686:KKA327709 KTF327686:KTW327709 LDB327686:LDS327709 LMX327686:LNO327709 LWT327686:LXK327709 MGP327686:MHG327709 MQL327686:MRC327709 NAH327686:NAY327709 NKD327686:NKU327709 NTZ327686:NUQ327709 ODV327686:OEM327709 ONR327686:OOI327709 OXN327686:OYE327709 PHJ327686:PIA327709 PRF327686:PRW327709 QBB327686:QBS327709 QKX327686:QLO327709 QUT327686:QVK327709 REP327686:RFG327709 ROL327686:RPC327709 RYH327686:RYY327709 SID327686:SIU327709 SRZ327686:SSQ327709 TBV327686:TCM327709 TLR327686:TMI327709 TVN327686:TWE327709 UFJ327686:UGA327709 UPF327686:UPW327709 UZB327686:UZS327709 VIX327686:VJO327709 VST327686:VTK327709 WCP327686:WDG327709 WML327686:WNC327709 WWH327686:WWY327709 Z393222:AQ393245 JV393222:KM393245 TR393222:UI393245 ADN393222:AEE393245 ANJ393222:AOA393245 AXF393222:AXW393245 BHB393222:BHS393245 BQX393222:BRO393245 CAT393222:CBK393245 CKP393222:CLG393245 CUL393222:CVC393245 DEH393222:DEY393245 DOD393222:DOU393245 DXZ393222:DYQ393245 EHV393222:EIM393245 ERR393222:ESI393245 FBN393222:FCE393245 FLJ393222:FMA393245 FVF393222:FVW393245 GFB393222:GFS393245 GOX393222:GPO393245 GYT393222:GZK393245 HIP393222:HJG393245 HSL393222:HTC393245 ICH393222:ICY393245 IMD393222:IMU393245 IVZ393222:IWQ393245 JFV393222:JGM393245 JPR393222:JQI393245 JZN393222:KAE393245 KJJ393222:KKA393245 KTF393222:KTW393245 LDB393222:LDS393245 LMX393222:LNO393245 LWT393222:LXK393245 MGP393222:MHG393245 MQL393222:MRC393245 NAH393222:NAY393245 NKD393222:NKU393245 NTZ393222:NUQ393245 ODV393222:OEM393245 ONR393222:OOI393245 OXN393222:OYE393245 PHJ393222:PIA393245 PRF393222:PRW393245 QBB393222:QBS393245 QKX393222:QLO393245 QUT393222:QVK393245 REP393222:RFG393245 ROL393222:RPC393245 RYH393222:RYY393245 SID393222:SIU393245 SRZ393222:SSQ393245 TBV393222:TCM393245 TLR393222:TMI393245 TVN393222:TWE393245 UFJ393222:UGA393245 UPF393222:UPW393245 UZB393222:UZS393245 VIX393222:VJO393245 VST393222:VTK393245 WCP393222:WDG393245 WML393222:WNC393245 WWH393222:WWY393245 Z458758:AQ458781 JV458758:KM458781 TR458758:UI458781 ADN458758:AEE458781 ANJ458758:AOA458781 AXF458758:AXW458781 BHB458758:BHS458781 BQX458758:BRO458781 CAT458758:CBK458781 CKP458758:CLG458781 CUL458758:CVC458781 DEH458758:DEY458781 DOD458758:DOU458781 DXZ458758:DYQ458781 EHV458758:EIM458781 ERR458758:ESI458781 FBN458758:FCE458781 FLJ458758:FMA458781 FVF458758:FVW458781 GFB458758:GFS458781 GOX458758:GPO458781 GYT458758:GZK458781 HIP458758:HJG458781 HSL458758:HTC458781 ICH458758:ICY458781 IMD458758:IMU458781 IVZ458758:IWQ458781 JFV458758:JGM458781 JPR458758:JQI458781 JZN458758:KAE458781 KJJ458758:KKA458781 KTF458758:KTW458781 LDB458758:LDS458781 LMX458758:LNO458781 LWT458758:LXK458781 MGP458758:MHG458781 MQL458758:MRC458781 NAH458758:NAY458781 NKD458758:NKU458781 NTZ458758:NUQ458781 ODV458758:OEM458781 ONR458758:OOI458781 OXN458758:OYE458781 PHJ458758:PIA458781 PRF458758:PRW458781 QBB458758:QBS458781 QKX458758:QLO458781 QUT458758:QVK458781 REP458758:RFG458781 ROL458758:RPC458781 RYH458758:RYY458781 SID458758:SIU458781 SRZ458758:SSQ458781 TBV458758:TCM458781 TLR458758:TMI458781 TVN458758:TWE458781 UFJ458758:UGA458781 UPF458758:UPW458781 UZB458758:UZS458781 VIX458758:VJO458781 VST458758:VTK458781 WCP458758:WDG458781 WML458758:WNC458781 WWH458758:WWY458781 Z524294:AQ524317 JV524294:KM524317 TR524294:UI524317 ADN524294:AEE524317 ANJ524294:AOA524317 AXF524294:AXW524317 BHB524294:BHS524317 BQX524294:BRO524317 CAT524294:CBK524317 CKP524294:CLG524317 CUL524294:CVC524317 DEH524294:DEY524317 DOD524294:DOU524317 DXZ524294:DYQ524317 EHV524294:EIM524317 ERR524294:ESI524317 FBN524294:FCE524317 FLJ524294:FMA524317 FVF524294:FVW524317 GFB524294:GFS524317 GOX524294:GPO524317 GYT524294:GZK524317 HIP524294:HJG524317 HSL524294:HTC524317 ICH524294:ICY524317 IMD524294:IMU524317 IVZ524294:IWQ524317 JFV524294:JGM524317 JPR524294:JQI524317 JZN524294:KAE524317 KJJ524294:KKA524317 KTF524294:KTW524317 LDB524294:LDS524317 LMX524294:LNO524317 LWT524294:LXK524317 MGP524294:MHG524317 MQL524294:MRC524317 NAH524294:NAY524317 NKD524294:NKU524317 NTZ524294:NUQ524317 ODV524294:OEM524317 ONR524294:OOI524317 OXN524294:OYE524317 PHJ524294:PIA524317 PRF524294:PRW524317 QBB524294:QBS524317 QKX524294:QLO524317 QUT524294:QVK524317 REP524294:RFG524317 ROL524294:RPC524317 RYH524294:RYY524317 SID524294:SIU524317 SRZ524294:SSQ524317 TBV524294:TCM524317 TLR524294:TMI524317 TVN524294:TWE524317 UFJ524294:UGA524317 UPF524294:UPW524317 UZB524294:UZS524317 VIX524294:VJO524317 VST524294:VTK524317 WCP524294:WDG524317 WML524294:WNC524317 WWH524294:WWY524317 Z589830:AQ589853 JV589830:KM589853 TR589830:UI589853 ADN589830:AEE589853 ANJ589830:AOA589853 AXF589830:AXW589853 BHB589830:BHS589853 BQX589830:BRO589853 CAT589830:CBK589853 CKP589830:CLG589853 CUL589830:CVC589853 DEH589830:DEY589853 DOD589830:DOU589853 DXZ589830:DYQ589853 EHV589830:EIM589853 ERR589830:ESI589853 FBN589830:FCE589853 FLJ589830:FMA589853 FVF589830:FVW589853 GFB589830:GFS589853 GOX589830:GPO589853 GYT589830:GZK589853 HIP589830:HJG589853 HSL589830:HTC589853 ICH589830:ICY589853 IMD589830:IMU589853 IVZ589830:IWQ589853 JFV589830:JGM589853 JPR589830:JQI589853 JZN589830:KAE589853 KJJ589830:KKA589853 KTF589830:KTW589853 LDB589830:LDS589853 LMX589830:LNO589853 LWT589830:LXK589853 MGP589830:MHG589853 MQL589830:MRC589853 NAH589830:NAY589853 NKD589830:NKU589853 NTZ589830:NUQ589853 ODV589830:OEM589853 ONR589830:OOI589853 OXN589830:OYE589853 PHJ589830:PIA589853 PRF589830:PRW589853 QBB589830:QBS589853 QKX589830:QLO589853 QUT589830:QVK589853 REP589830:RFG589853 ROL589830:RPC589853 RYH589830:RYY589853 SID589830:SIU589853 SRZ589830:SSQ589853 TBV589830:TCM589853 TLR589830:TMI589853 TVN589830:TWE589853 UFJ589830:UGA589853 UPF589830:UPW589853 UZB589830:UZS589853 VIX589830:VJO589853 VST589830:VTK589853 WCP589830:WDG589853 WML589830:WNC589853 WWH589830:WWY589853 Z655366:AQ655389 JV655366:KM655389 TR655366:UI655389 ADN655366:AEE655389 ANJ655366:AOA655389 AXF655366:AXW655389 BHB655366:BHS655389 BQX655366:BRO655389 CAT655366:CBK655389 CKP655366:CLG655389 CUL655366:CVC655389 DEH655366:DEY655389 DOD655366:DOU655389 DXZ655366:DYQ655389 EHV655366:EIM655389 ERR655366:ESI655389 FBN655366:FCE655389 FLJ655366:FMA655389 FVF655366:FVW655389 GFB655366:GFS655389 GOX655366:GPO655389 GYT655366:GZK655389 HIP655366:HJG655389 HSL655366:HTC655389 ICH655366:ICY655389 IMD655366:IMU655389 IVZ655366:IWQ655389 JFV655366:JGM655389 JPR655366:JQI655389 JZN655366:KAE655389 KJJ655366:KKA655389 KTF655366:KTW655389 LDB655366:LDS655389 LMX655366:LNO655389 LWT655366:LXK655389 MGP655366:MHG655389 MQL655366:MRC655389 NAH655366:NAY655389 NKD655366:NKU655389 NTZ655366:NUQ655389 ODV655366:OEM655389 ONR655366:OOI655389 OXN655366:OYE655389 PHJ655366:PIA655389 PRF655366:PRW655389 QBB655366:QBS655389 QKX655366:QLO655389 QUT655366:QVK655389 REP655366:RFG655389 ROL655366:RPC655389 RYH655366:RYY655389 SID655366:SIU655389 SRZ655366:SSQ655389 TBV655366:TCM655389 TLR655366:TMI655389 TVN655366:TWE655389 UFJ655366:UGA655389 UPF655366:UPW655389 UZB655366:UZS655389 VIX655366:VJO655389 VST655366:VTK655389 WCP655366:WDG655389 WML655366:WNC655389 WWH655366:WWY655389 Z720902:AQ720925 JV720902:KM720925 TR720902:UI720925 ADN720902:AEE720925 ANJ720902:AOA720925 AXF720902:AXW720925 BHB720902:BHS720925 BQX720902:BRO720925 CAT720902:CBK720925 CKP720902:CLG720925 CUL720902:CVC720925 DEH720902:DEY720925 DOD720902:DOU720925 DXZ720902:DYQ720925 EHV720902:EIM720925 ERR720902:ESI720925 FBN720902:FCE720925 FLJ720902:FMA720925 FVF720902:FVW720925 GFB720902:GFS720925 GOX720902:GPO720925 GYT720902:GZK720925 HIP720902:HJG720925 HSL720902:HTC720925 ICH720902:ICY720925 IMD720902:IMU720925 IVZ720902:IWQ720925 JFV720902:JGM720925 JPR720902:JQI720925 JZN720902:KAE720925 KJJ720902:KKA720925 KTF720902:KTW720925 LDB720902:LDS720925 LMX720902:LNO720925 LWT720902:LXK720925 MGP720902:MHG720925 MQL720902:MRC720925 NAH720902:NAY720925 NKD720902:NKU720925 NTZ720902:NUQ720925 ODV720902:OEM720925 ONR720902:OOI720925 OXN720902:OYE720925 PHJ720902:PIA720925 PRF720902:PRW720925 QBB720902:QBS720925 QKX720902:QLO720925 QUT720902:QVK720925 REP720902:RFG720925 ROL720902:RPC720925 RYH720902:RYY720925 SID720902:SIU720925 SRZ720902:SSQ720925 TBV720902:TCM720925 TLR720902:TMI720925 TVN720902:TWE720925 UFJ720902:UGA720925 UPF720902:UPW720925 UZB720902:UZS720925 VIX720902:VJO720925 VST720902:VTK720925 WCP720902:WDG720925 WML720902:WNC720925 WWH720902:WWY720925 Z786438:AQ786461 JV786438:KM786461 TR786438:UI786461 ADN786438:AEE786461 ANJ786438:AOA786461 AXF786438:AXW786461 BHB786438:BHS786461 BQX786438:BRO786461 CAT786438:CBK786461 CKP786438:CLG786461 CUL786438:CVC786461 DEH786438:DEY786461 DOD786438:DOU786461 DXZ786438:DYQ786461 EHV786438:EIM786461 ERR786438:ESI786461 FBN786438:FCE786461 FLJ786438:FMA786461 FVF786438:FVW786461 GFB786438:GFS786461 GOX786438:GPO786461 GYT786438:GZK786461 HIP786438:HJG786461 HSL786438:HTC786461 ICH786438:ICY786461 IMD786438:IMU786461 IVZ786438:IWQ786461 JFV786438:JGM786461 JPR786438:JQI786461 JZN786438:KAE786461 KJJ786438:KKA786461 KTF786438:KTW786461 LDB786438:LDS786461 LMX786438:LNO786461 LWT786438:LXK786461 MGP786438:MHG786461 MQL786438:MRC786461 NAH786438:NAY786461 NKD786438:NKU786461 NTZ786438:NUQ786461 ODV786438:OEM786461 ONR786438:OOI786461 OXN786438:OYE786461 PHJ786438:PIA786461 PRF786438:PRW786461 QBB786438:QBS786461 QKX786438:QLO786461 QUT786438:QVK786461 REP786438:RFG786461 ROL786438:RPC786461 RYH786438:RYY786461 SID786438:SIU786461 SRZ786438:SSQ786461 TBV786438:TCM786461 TLR786438:TMI786461 TVN786438:TWE786461 UFJ786438:UGA786461 UPF786438:UPW786461 UZB786438:UZS786461 VIX786438:VJO786461 VST786438:VTK786461 WCP786438:WDG786461 WML786438:WNC786461 WWH786438:WWY786461 Z851974:AQ851997 JV851974:KM851997 TR851974:UI851997 ADN851974:AEE851997 ANJ851974:AOA851997 AXF851974:AXW851997 BHB851974:BHS851997 BQX851974:BRO851997 CAT851974:CBK851997 CKP851974:CLG851997 CUL851974:CVC851997 DEH851974:DEY851997 DOD851974:DOU851997 DXZ851974:DYQ851997 EHV851974:EIM851997 ERR851974:ESI851997 FBN851974:FCE851997 FLJ851974:FMA851997 FVF851974:FVW851997 GFB851974:GFS851997 GOX851974:GPO851997 GYT851974:GZK851997 HIP851974:HJG851997 HSL851974:HTC851997 ICH851974:ICY851997 IMD851974:IMU851997 IVZ851974:IWQ851997 JFV851974:JGM851997 JPR851974:JQI851997 JZN851974:KAE851997 KJJ851974:KKA851997 KTF851974:KTW851997 LDB851974:LDS851997 LMX851974:LNO851997 LWT851974:LXK851997 MGP851974:MHG851997 MQL851974:MRC851997 NAH851974:NAY851997 NKD851974:NKU851997 NTZ851974:NUQ851997 ODV851974:OEM851997 ONR851974:OOI851997 OXN851974:OYE851997 PHJ851974:PIA851997 PRF851974:PRW851997 QBB851974:QBS851997 QKX851974:QLO851997 QUT851974:QVK851997 REP851974:RFG851997 ROL851974:RPC851997 RYH851974:RYY851997 SID851974:SIU851997 SRZ851974:SSQ851997 TBV851974:TCM851997 TLR851974:TMI851997 TVN851974:TWE851997 UFJ851974:UGA851997 UPF851974:UPW851997 UZB851974:UZS851997 VIX851974:VJO851997 VST851974:VTK851997 WCP851974:WDG851997 WML851974:WNC851997 WWH851974:WWY851997 Z917510:AQ917533 JV917510:KM917533 TR917510:UI917533 ADN917510:AEE917533 ANJ917510:AOA917533 AXF917510:AXW917533 BHB917510:BHS917533 BQX917510:BRO917533 CAT917510:CBK917533 CKP917510:CLG917533 CUL917510:CVC917533 DEH917510:DEY917533 DOD917510:DOU917533 DXZ917510:DYQ917533 EHV917510:EIM917533 ERR917510:ESI917533 FBN917510:FCE917533 FLJ917510:FMA917533 FVF917510:FVW917533 GFB917510:GFS917533 GOX917510:GPO917533 GYT917510:GZK917533 HIP917510:HJG917533 HSL917510:HTC917533 ICH917510:ICY917533 IMD917510:IMU917533 IVZ917510:IWQ917533 JFV917510:JGM917533 JPR917510:JQI917533 JZN917510:KAE917533 KJJ917510:KKA917533 KTF917510:KTW917533 LDB917510:LDS917533 LMX917510:LNO917533 LWT917510:LXK917533 MGP917510:MHG917533 MQL917510:MRC917533 NAH917510:NAY917533 NKD917510:NKU917533 NTZ917510:NUQ917533 ODV917510:OEM917533 ONR917510:OOI917533 OXN917510:OYE917533 PHJ917510:PIA917533 PRF917510:PRW917533 QBB917510:QBS917533 QKX917510:QLO917533 QUT917510:QVK917533 REP917510:RFG917533 ROL917510:RPC917533 RYH917510:RYY917533 SID917510:SIU917533 SRZ917510:SSQ917533 TBV917510:TCM917533 TLR917510:TMI917533 TVN917510:TWE917533 UFJ917510:UGA917533 UPF917510:UPW917533 UZB917510:UZS917533 VIX917510:VJO917533 VST917510:VTK917533 WCP917510:WDG917533 WML917510:WNC917533 WWH917510:WWY917533 Z983046:AQ983069 JV983046:KM983069 TR983046:UI983069 ADN983046:AEE983069 ANJ983046:AOA983069 AXF983046:AXW983069 BHB983046:BHS983069 BQX983046:BRO983069 CAT983046:CBK983069 CKP983046:CLG983069 CUL983046:CVC983069 DEH983046:DEY983069 DOD983046:DOU983069 DXZ983046:DYQ983069 EHV983046:EIM983069 ERR983046:ESI983069 FBN983046:FCE983069 FLJ983046:FMA983069 FVF983046:FVW983069 GFB983046:GFS983069 GOX983046:GPO983069 GYT983046:GZK983069 HIP983046:HJG983069 HSL983046:HTC983069 ICH983046:ICY983069 IMD983046:IMU983069 IVZ983046:IWQ983069 JFV983046:JGM983069 JPR983046:JQI983069 JZN983046:KAE983069 KJJ983046:KKA983069 KTF983046:KTW983069 LDB983046:LDS983069 LMX983046:LNO983069 LWT983046:LXK983069 MGP983046:MHG983069 MQL983046:MRC983069 NAH983046:NAY983069 NKD983046:NKU983069 NTZ983046:NUQ983069 ODV983046:OEM983069 ONR983046:OOI983069 OXN983046:OYE983069 PHJ983046:PIA983069 PRF983046:PRW983069 QBB983046:QBS983069 QKX983046:QLO983069 QUT983046:QVK983069 REP983046:RFG983069 ROL983046:RPC983069 RYH983046:RYY983069 SID983046:SIU983069 SRZ983046:SSQ983069 TBV983046:TCM983069 TLR983046:TMI983069 TVN983046:TWE983069 UFJ983046:UGA983069 UPF983046:UPW983069 UZB983046:UZS983069 VIX983046:VJO983069 VST983046:VTK983069 WCP983046:WDG983069 WML983046:WNC983069 WWH983046:WWY983069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届出書</vt:lpstr>
      <vt:lpstr>概要</vt:lpstr>
      <vt:lpstr>工事中</vt:lpstr>
      <vt:lpstr>施設・設備等</vt:lpstr>
      <vt:lpstr>概要!Print_Area</vt:lpstr>
      <vt:lpstr>工事中!Print_Area</vt:lpstr>
      <vt:lpstr>施設・設備等!Print_Area</vt:lpstr>
      <vt:lpstr>届出書!Print_Area</vt:lpstr>
      <vt:lpstr>工事中!Print_Titles</vt:lpstr>
      <vt:lpstr>施設・設備等!Print_Titles</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水谷 球士</cp:lastModifiedBy>
  <cp:lastPrinted>2023-10-12T02:38:28Z</cp:lastPrinted>
  <dcterms:created xsi:type="dcterms:W3CDTF">2009-08-03T10:29:42Z</dcterms:created>
  <dcterms:modified xsi:type="dcterms:W3CDTF">2023-10-18T10:12:15Z</dcterms:modified>
</cp:coreProperties>
</file>