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640\室課専用\【子育て給付課】子育て支援室\★児童福祉係\医療費助成\"/>
    </mc:Choice>
  </mc:AlternateContent>
  <bookViews>
    <workbookView xWindow="0" yWindow="0" windowWidth="20490" windowHeight="6780"/>
  </bookViews>
  <sheets>
    <sheet name="元年度" sheetId="1" r:id="rId1"/>
  </sheets>
  <definedNames>
    <definedName name="_xlnm.Print_Area" localSheetId="0">元年度!$A$1:$F$19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F14" i="1"/>
  <c r="F15" i="1" s="1"/>
  <c r="F13" i="1"/>
  <c r="F12" i="1"/>
</calcChain>
</file>

<file path=xl/sharedStrings.xml><?xml version="1.0" encoding="utf-8"?>
<sst xmlns="http://schemas.openxmlformats.org/spreadsheetml/2006/main" count="14" uniqueCount="14">
  <si>
    <r>
      <t xml:space="preserve">                        </t>
    </r>
    <r>
      <rPr>
        <u/>
        <sz val="14"/>
        <color indexed="8"/>
        <rFont val="ＭＳ Ｐ明朝"/>
        <family val="1"/>
        <charset val="128"/>
      </rPr>
      <t xml:space="preserve"> 児童部子育て給付課</t>
    </r>
    <rPh sb="25" eb="27">
      <t>ジドウ</t>
    </rPh>
    <rPh sb="27" eb="28">
      <t>ブ</t>
    </rPh>
    <rPh sb="28" eb="30">
      <t>コソダ</t>
    </rPh>
    <rPh sb="31" eb="33">
      <t>キュウフ</t>
    </rPh>
    <rPh sb="33" eb="34">
      <t>カ</t>
    </rPh>
    <phoneticPr fontId="5"/>
  </si>
  <si>
    <t>令和元年度（2019年度）子ども医療費助成制度の状況</t>
    <rPh sb="0" eb="2">
      <t>レイワ</t>
    </rPh>
    <rPh sb="2" eb="4">
      <t>ガンネン</t>
    </rPh>
    <rPh sb="3" eb="4">
      <t>ネン</t>
    </rPh>
    <rPh sb="4" eb="5">
      <t>ド</t>
    </rPh>
    <rPh sb="10" eb="11">
      <t>ネン</t>
    </rPh>
    <rPh sb="11" eb="12">
      <t>ド</t>
    </rPh>
    <rPh sb="13" eb="14">
      <t>コ</t>
    </rPh>
    <rPh sb="16" eb="18">
      <t>イリョウ</t>
    </rPh>
    <rPh sb="18" eb="19">
      <t>ヒ</t>
    </rPh>
    <rPh sb="19" eb="21">
      <t>ジョセイ</t>
    </rPh>
    <rPh sb="21" eb="23">
      <t>セイド</t>
    </rPh>
    <rPh sb="24" eb="26">
      <t>ジョウキョウ</t>
    </rPh>
    <phoneticPr fontId="5"/>
  </si>
  <si>
    <t>就学前</t>
    <rPh sb="0" eb="3">
      <t>シュウガクマエ</t>
    </rPh>
    <phoneticPr fontId="5"/>
  </si>
  <si>
    <t>小学生</t>
    <rPh sb="0" eb="3">
      <t>ショウガクセイ</t>
    </rPh>
    <phoneticPr fontId="5"/>
  </si>
  <si>
    <t>中学生</t>
    <rPh sb="0" eb="3">
      <t>チュウガクセイ</t>
    </rPh>
    <phoneticPr fontId="5"/>
  </si>
  <si>
    <t>合計</t>
    <rPh sb="0" eb="2">
      <t>ゴウケイ</t>
    </rPh>
    <phoneticPr fontId="5"/>
  </si>
  <si>
    <t>（0～6歳）</t>
    <rPh sb="4" eb="5">
      <t>サイ</t>
    </rPh>
    <phoneticPr fontId="5"/>
  </si>
  <si>
    <t>（7～12歳）</t>
    <rPh sb="5" eb="6">
      <t>サイ</t>
    </rPh>
    <phoneticPr fontId="5"/>
  </si>
  <si>
    <t>（13歳～15歳）</t>
    <rPh sb="3" eb="4">
      <t>サイ</t>
    </rPh>
    <rPh sb="7" eb="8">
      <t>サイ</t>
    </rPh>
    <phoneticPr fontId="5"/>
  </si>
  <si>
    <t>住民基本台帳人数
（a）</t>
    <rPh sb="0" eb="2">
      <t>ジュウミン</t>
    </rPh>
    <rPh sb="2" eb="4">
      <t>キホン</t>
    </rPh>
    <rPh sb="4" eb="6">
      <t>ダイチョウ</t>
    </rPh>
    <rPh sb="6" eb="8">
      <t>ニンズウ</t>
    </rPh>
    <phoneticPr fontId="5"/>
  </si>
  <si>
    <t>助成対象人数
（b）</t>
    <rPh sb="0" eb="2">
      <t>ジョセイ</t>
    </rPh>
    <rPh sb="2" eb="4">
      <t>タイショウ</t>
    </rPh>
    <rPh sb="4" eb="6">
      <t>ニンズウ</t>
    </rPh>
    <phoneticPr fontId="5"/>
  </si>
  <si>
    <t>助成金額
（c）</t>
    <rPh sb="0" eb="2">
      <t>ジョセイ</t>
    </rPh>
    <rPh sb="2" eb="4">
      <t>キンガク</t>
    </rPh>
    <phoneticPr fontId="5"/>
  </si>
  <si>
    <t>1人当たり助成金額
（c/b)</t>
    <rPh sb="1" eb="2">
      <t>ニン</t>
    </rPh>
    <rPh sb="2" eb="3">
      <t>ア</t>
    </rPh>
    <rPh sb="5" eb="7">
      <t>ジョセイ</t>
    </rPh>
    <rPh sb="7" eb="9">
      <t>キンガク</t>
    </rPh>
    <phoneticPr fontId="5"/>
  </si>
  <si>
    <t>※人数は、平成31年（2019年）3月末時点</t>
    <rPh sb="1" eb="3">
      <t>ニンズウ</t>
    </rPh>
    <rPh sb="5" eb="7">
      <t>ヘイセイ</t>
    </rPh>
    <rPh sb="9" eb="10">
      <t>ネン</t>
    </rPh>
    <rPh sb="15" eb="16">
      <t>ネン</t>
    </rPh>
    <rPh sb="18" eb="20">
      <t>ガツマツ</t>
    </rPh>
    <rPh sb="20" eb="22">
      <t>ジテン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</si>
</sst>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人&quot;"/>
    <numFmt numFmtId="177" formatCode="#,##0&quot;円&quot;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u/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38" fontId="2" fillId="0" borderId="2" xfId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6" xfId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8" xfId="1" applyFont="1" applyBorder="1">
      <alignment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1" applyNumberFormat="1" applyFont="1" applyBorder="1" applyAlignment="1">
      <alignment horizontal="right" vertical="center"/>
    </xf>
    <xf numFmtId="176" fontId="2" fillId="0" borderId="11" xfId="1" applyNumberFormat="1" applyFont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176" fontId="2" fillId="0" borderId="14" xfId="1" applyNumberFormat="1" applyFont="1" applyFill="1" applyBorder="1" applyAlignment="1">
      <alignment horizontal="right" vertical="center"/>
    </xf>
    <xf numFmtId="176" fontId="2" fillId="0" borderId="15" xfId="1" applyNumberFormat="1" applyFont="1" applyFill="1" applyBorder="1" applyAlignment="1">
      <alignment horizontal="right" vertical="center"/>
    </xf>
    <xf numFmtId="176" fontId="2" fillId="0" borderId="16" xfId="1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177" fontId="2" fillId="0" borderId="18" xfId="1" applyNumberFormat="1" applyFont="1" applyFill="1" applyBorder="1" applyAlignment="1">
      <alignment horizontal="right" vertical="center"/>
    </xf>
    <xf numFmtId="177" fontId="2" fillId="0" borderId="19" xfId="1" applyNumberFormat="1" applyFont="1" applyFill="1" applyBorder="1" applyAlignment="1">
      <alignment horizontal="right" vertical="center"/>
    </xf>
    <xf numFmtId="177" fontId="2" fillId="0" borderId="20" xfId="1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177" fontId="2" fillId="0" borderId="22" xfId="1" applyNumberFormat="1" applyFont="1" applyFill="1" applyBorder="1" applyAlignment="1">
      <alignment horizontal="right" vertical="center"/>
    </xf>
    <xf numFmtId="177" fontId="2" fillId="0" borderId="23" xfId="1" applyNumberFormat="1" applyFont="1" applyFill="1" applyBorder="1" applyAlignment="1">
      <alignment horizontal="right" vertical="center"/>
    </xf>
    <xf numFmtId="177" fontId="2" fillId="0" borderId="24" xfId="1" applyNumberFormat="1" applyFont="1" applyFill="1" applyBorder="1" applyAlignment="1">
      <alignment horizontal="right" vertical="center"/>
    </xf>
    <xf numFmtId="177" fontId="2" fillId="0" borderId="25" xfId="1" applyNumberFormat="1" applyFont="1" applyFill="1" applyBorder="1" applyAlignment="1">
      <alignment horizontal="right" vertical="center"/>
    </xf>
    <xf numFmtId="38" fontId="2" fillId="0" borderId="0" xfId="0" applyNumberFormat="1" applyFont="1">
      <alignment vertical="center"/>
    </xf>
    <xf numFmtId="38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38" fontId="6" fillId="0" borderId="26" xfId="1" applyFont="1" applyBorder="1" applyAlignment="1">
      <alignment horizontal="left" indent="8"/>
    </xf>
    <xf numFmtId="0" fontId="0" fillId="0" borderId="26" xfId="0" applyBorder="1" applyAlignment="1">
      <alignment horizontal="left" vertical="center" indent="8"/>
    </xf>
    <xf numFmtId="38" fontId="7" fillId="0" borderId="0" xfId="1" applyFont="1" applyAlignment="1">
      <alignment horizontal="left" vertical="center" indent="8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F20"/>
  <sheetViews>
    <sheetView tabSelected="1" zoomScaleNormal="100" workbookViewId="0">
      <selection activeCell="D9" sqref="D9"/>
    </sheetView>
  </sheetViews>
  <sheetFormatPr defaultRowHeight="17.25" x14ac:dyDescent="0.4"/>
  <cols>
    <col min="1" max="1" width="9" style="1"/>
    <col min="2" max="2" width="25.625" style="1" customWidth="1"/>
    <col min="3" max="6" width="22.625" style="2" customWidth="1"/>
    <col min="7" max="7" width="9" style="1" customWidth="1"/>
    <col min="8" max="16384" width="9" style="1"/>
  </cols>
  <sheetData>
    <row r="5" spans="2:6" x14ac:dyDescent="0.4">
      <c r="E5" s="28"/>
      <c r="F5" s="28"/>
    </row>
    <row r="6" spans="2:6" x14ac:dyDescent="0.4">
      <c r="E6" s="28" t="s">
        <v>0</v>
      </c>
      <c r="F6" s="28"/>
    </row>
    <row r="7" spans="2:6" x14ac:dyDescent="0.4">
      <c r="B7" s="1" t="s">
        <v>1</v>
      </c>
    </row>
    <row r="9" spans="2:6" ht="18" thickBot="1" x14ac:dyDescent="0.45"/>
    <row r="10" spans="2:6" ht="27.75" customHeight="1" x14ac:dyDescent="0.4">
      <c r="B10" s="29"/>
      <c r="C10" s="3" t="s">
        <v>2</v>
      </c>
      <c r="D10" s="4" t="s">
        <v>3</v>
      </c>
      <c r="E10" s="5" t="s">
        <v>4</v>
      </c>
      <c r="F10" s="6" t="s">
        <v>5</v>
      </c>
    </row>
    <row r="11" spans="2:6" ht="27.75" customHeight="1" thickBot="1" x14ac:dyDescent="0.45">
      <c r="B11" s="30"/>
      <c r="C11" s="7" t="s">
        <v>6</v>
      </c>
      <c r="D11" s="8" t="s">
        <v>7</v>
      </c>
      <c r="E11" s="9" t="s">
        <v>8</v>
      </c>
      <c r="F11" s="9"/>
    </row>
    <row r="12" spans="2:6" ht="50.1" customHeight="1" x14ac:dyDescent="0.4">
      <c r="B12" s="10" t="s">
        <v>9</v>
      </c>
      <c r="C12" s="11">
        <v>24284</v>
      </c>
      <c r="D12" s="12">
        <v>20856</v>
      </c>
      <c r="E12" s="13">
        <v>10368</v>
      </c>
      <c r="F12" s="13">
        <f>SUM(C12:E12)</f>
        <v>55508</v>
      </c>
    </row>
    <row r="13" spans="2:6" ht="50.1" customHeight="1" x14ac:dyDescent="0.4">
      <c r="B13" s="14" t="s">
        <v>10</v>
      </c>
      <c r="C13" s="15">
        <v>23882</v>
      </c>
      <c r="D13" s="16">
        <v>19602</v>
      </c>
      <c r="E13" s="17">
        <v>9408</v>
      </c>
      <c r="F13" s="17">
        <f>SUM(C13:E13)</f>
        <v>52892</v>
      </c>
    </row>
    <row r="14" spans="2:6" ht="50.1" customHeight="1" x14ac:dyDescent="0.4">
      <c r="B14" s="18" t="s">
        <v>11</v>
      </c>
      <c r="C14" s="19">
        <v>663355779</v>
      </c>
      <c r="D14" s="20">
        <v>517359809</v>
      </c>
      <c r="E14" s="21">
        <v>180687995</v>
      </c>
      <c r="F14" s="21">
        <f>SUM(C14:E14)</f>
        <v>1361403583</v>
      </c>
    </row>
    <row r="15" spans="2:6" ht="50.1" customHeight="1" thickBot="1" x14ac:dyDescent="0.45">
      <c r="B15" s="22" t="s">
        <v>12</v>
      </c>
      <c r="C15" s="23">
        <f>ROUND(C14/C13,0)</f>
        <v>27776</v>
      </c>
      <c r="D15" s="24">
        <f>ROUND(D14/D13,0)</f>
        <v>26393</v>
      </c>
      <c r="E15" s="25">
        <f>ROUND(E14/E13,0)</f>
        <v>19206</v>
      </c>
      <c r="F15" s="26">
        <f>ROUND(F14/F13,0)</f>
        <v>25739</v>
      </c>
    </row>
    <row r="16" spans="2:6" ht="27" customHeight="1" x14ac:dyDescent="0.15">
      <c r="D16" s="31" t="s">
        <v>13</v>
      </c>
      <c r="E16" s="32"/>
      <c r="F16" s="32"/>
    </row>
    <row r="17" spans="2:6" ht="17.25" customHeight="1" x14ac:dyDescent="0.4">
      <c r="D17" s="33"/>
      <c r="E17" s="33"/>
      <c r="F17" s="33"/>
    </row>
    <row r="18" spans="2:6" ht="24.95" customHeight="1" x14ac:dyDescent="0.4"/>
    <row r="19" spans="2:6" ht="24.95" customHeight="1" x14ac:dyDescent="0.4"/>
    <row r="20" spans="2:6" ht="24.95" customHeight="1" x14ac:dyDescent="0.4">
      <c r="B20" s="27"/>
    </row>
  </sheetData>
  <mergeCells count="5">
    <mergeCell ref="E5:F5"/>
    <mergeCell ref="E6:F6"/>
    <mergeCell ref="B10:B11"/>
    <mergeCell ref="D16:F16"/>
    <mergeCell ref="D17:F17"/>
  </mergeCells>
  <phoneticPr fontId="3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元年度</vt:lpstr>
      <vt:lpstr>元年度!Print_Area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あかね</dc:creator>
  <cp:lastModifiedBy>山本　あかね</cp:lastModifiedBy>
  <cp:lastPrinted>2020-08-04T11:47:21Z</cp:lastPrinted>
  <dcterms:created xsi:type="dcterms:W3CDTF">2020-08-04T11:41:56Z</dcterms:created>
  <dcterms:modified xsi:type="dcterms:W3CDTF">2020-08-04T12:00:01Z</dcterms:modified>
</cp:coreProperties>
</file>