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G20" i="1" l="1"/>
  <c r="H17" i="1" s="1"/>
  <c r="H15" i="1"/>
  <c r="D9" i="1" l="1"/>
  <c r="F9" i="1" s="1"/>
  <c r="E9" i="1" l="1"/>
</calcChain>
</file>

<file path=xl/sharedStrings.xml><?xml version="1.0" encoding="utf-8"?>
<sst xmlns="http://schemas.openxmlformats.org/spreadsheetml/2006/main" count="27" uniqueCount="26">
  <si>
    <t>児童部子育て給付課</t>
    <rPh sb="0" eb="2">
      <t>ジドウ</t>
    </rPh>
    <rPh sb="2" eb="3">
      <t>ブ</t>
    </rPh>
    <rPh sb="3" eb="4">
      <t>コ</t>
    </rPh>
    <rPh sb="4" eb="5">
      <t>イク</t>
    </rPh>
    <rPh sb="6" eb="8">
      <t>キュウフ</t>
    </rPh>
    <rPh sb="8" eb="9">
      <t>カ</t>
    </rPh>
    <phoneticPr fontId="1"/>
  </si>
  <si>
    <t>（単位：円）</t>
    <rPh sb="1" eb="3">
      <t>タンイ</t>
    </rPh>
    <rPh sb="4" eb="5">
      <t>エン</t>
    </rPh>
    <phoneticPr fontId="1"/>
  </si>
  <si>
    <t>委託業務名</t>
    <rPh sb="0" eb="2">
      <t>イタク</t>
    </rPh>
    <rPh sb="2" eb="4">
      <t>ギョウム</t>
    </rPh>
    <rPh sb="4" eb="5">
      <t>メイ</t>
    </rPh>
    <phoneticPr fontId="1"/>
  </si>
  <si>
    <t>委託業者名</t>
    <rPh sb="0" eb="2">
      <t>イタク</t>
    </rPh>
    <rPh sb="2" eb="4">
      <t>ギョウシャ</t>
    </rPh>
    <rPh sb="4" eb="5">
      <t>メイ</t>
    </rPh>
    <phoneticPr fontId="1"/>
  </si>
  <si>
    <t>項目</t>
    <rPh sb="0" eb="2">
      <t>コウモク</t>
    </rPh>
    <phoneticPr fontId="1"/>
  </si>
  <si>
    <t>金額</t>
    <rPh sb="0" eb="2">
      <t>キンガク</t>
    </rPh>
    <phoneticPr fontId="1"/>
  </si>
  <si>
    <t>決算額</t>
    <rPh sb="0" eb="2">
      <t>ケッサン</t>
    </rPh>
    <rPh sb="2" eb="3">
      <t>ガク</t>
    </rPh>
    <phoneticPr fontId="1"/>
  </si>
  <si>
    <t>吹田市子育て世帯臨時特例給付金給付業務に伴う大型汎用機に関する業務</t>
    <rPh sb="3" eb="5">
      <t>コソダ</t>
    </rPh>
    <rPh sb="6" eb="8">
      <t>セタイ</t>
    </rPh>
    <rPh sb="10" eb="12">
      <t>トクレイ</t>
    </rPh>
    <rPh sb="12" eb="14">
      <t>キュウフ</t>
    </rPh>
    <phoneticPr fontId="1"/>
  </si>
  <si>
    <t>㈱京信システムサービス</t>
    <phoneticPr fontId="1"/>
  </si>
  <si>
    <t>給付金対象者リスト作成業務</t>
    <rPh sb="0" eb="3">
      <t>キュウフキン</t>
    </rPh>
    <rPh sb="3" eb="6">
      <t>タイショウシャ</t>
    </rPh>
    <rPh sb="9" eb="11">
      <t>サクセイ</t>
    </rPh>
    <rPh sb="11" eb="13">
      <t>ギョウム</t>
    </rPh>
    <phoneticPr fontId="1"/>
  </si>
  <si>
    <t>消費税</t>
    <rPh sb="0" eb="3">
      <t>ショウヒゼイ</t>
    </rPh>
    <phoneticPr fontId="1"/>
  </si>
  <si>
    <t>吹田市子育て世帯臨時特例給付金給付業務</t>
    <rPh sb="3" eb="5">
      <t>コソダ</t>
    </rPh>
    <rPh sb="6" eb="8">
      <t>セタイ</t>
    </rPh>
    <rPh sb="10" eb="12">
      <t>トクレイ</t>
    </rPh>
    <rPh sb="12" eb="14">
      <t>キュウフ</t>
    </rPh>
    <phoneticPr fontId="1"/>
  </si>
  <si>
    <t>共同印刷西日本㈱</t>
    <phoneticPr fontId="1"/>
  </si>
  <si>
    <t>印刷・印字・封入封緘業務</t>
    <rPh sb="0" eb="2">
      <t>インサツ</t>
    </rPh>
    <rPh sb="3" eb="5">
      <t>インジ</t>
    </rPh>
    <rPh sb="6" eb="8">
      <t>フウニュウ</t>
    </rPh>
    <rPh sb="8" eb="10">
      <t>フウカン</t>
    </rPh>
    <rPh sb="10" eb="12">
      <t>ギョウム</t>
    </rPh>
    <phoneticPr fontId="1"/>
  </si>
  <si>
    <t>コールセンター業務</t>
    <rPh sb="7" eb="9">
      <t>ギョウム</t>
    </rPh>
    <phoneticPr fontId="1"/>
  </si>
  <si>
    <t>事務局運営業務</t>
    <rPh sb="0" eb="3">
      <t>ジムキョク</t>
    </rPh>
    <rPh sb="3" eb="5">
      <t>ウンエイ</t>
    </rPh>
    <rPh sb="5" eb="7">
      <t>ギョウム</t>
    </rPh>
    <phoneticPr fontId="1"/>
  </si>
  <si>
    <r>
      <t xml:space="preserve">給付金
</t>
    </r>
    <r>
      <rPr>
        <sz val="12"/>
        <color theme="1"/>
        <rFont val="ＭＳ Ｐ明朝"/>
        <family val="1"/>
        <charset val="128"/>
      </rPr>
      <t>（Ａ）</t>
    </r>
    <rPh sb="0" eb="3">
      <t>キュウフキン</t>
    </rPh>
    <phoneticPr fontId="1"/>
  </si>
  <si>
    <r>
      <t xml:space="preserve">事務経費
</t>
    </r>
    <r>
      <rPr>
        <sz val="12"/>
        <color theme="1"/>
        <rFont val="ＭＳ Ｐ明朝"/>
        <family val="1"/>
        <charset val="128"/>
      </rPr>
      <t>（Ｂ）</t>
    </r>
    <rPh sb="0" eb="2">
      <t>ジム</t>
    </rPh>
    <rPh sb="2" eb="4">
      <t>ケイヒ</t>
    </rPh>
    <phoneticPr fontId="1"/>
  </si>
  <si>
    <r>
      <t xml:space="preserve">支出総額
</t>
    </r>
    <r>
      <rPr>
        <sz val="12"/>
        <color theme="1"/>
        <rFont val="ＭＳ Ｐ明朝"/>
        <family val="1"/>
        <charset val="128"/>
      </rPr>
      <t>（Ｃ）＝（Ａ）+（Ｂ）</t>
    </r>
    <rPh sb="0" eb="2">
      <t>シシュツ</t>
    </rPh>
    <rPh sb="2" eb="4">
      <t>ソウガク</t>
    </rPh>
    <phoneticPr fontId="1"/>
  </si>
  <si>
    <r>
      <t xml:space="preserve">給付金の割合
</t>
    </r>
    <r>
      <rPr>
        <sz val="12"/>
        <color theme="1"/>
        <rFont val="ＭＳ Ｐ明朝"/>
        <family val="1"/>
        <charset val="128"/>
      </rPr>
      <t>（Ａ/Ｃ）</t>
    </r>
    <rPh sb="0" eb="3">
      <t>キュウフキン</t>
    </rPh>
    <rPh sb="4" eb="6">
      <t>ワリアイ</t>
    </rPh>
    <phoneticPr fontId="1"/>
  </si>
  <si>
    <r>
      <t xml:space="preserve">経費の割合
</t>
    </r>
    <r>
      <rPr>
        <sz val="12"/>
        <color theme="1"/>
        <rFont val="ＭＳ Ｐ明朝"/>
        <family val="1"/>
        <charset val="128"/>
      </rPr>
      <t>（Ｂ/Ｃ）</t>
    </r>
    <rPh sb="0" eb="2">
      <t>ケイヒ</t>
    </rPh>
    <rPh sb="3" eb="5">
      <t>ワリアイ</t>
    </rPh>
    <phoneticPr fontId="1"/>
  </si>
  <si>
    <t>平成27年度（2015年度）吹田市子育て世帯臨時特例給付金給付事業の執行状況</t>
    <rPh sb="29" eb="31">
      <t>キュウフ</t>
    </rPh>
    <rPh sb="31" eb="33">
      <t>ジギョウ</t>
    </rPh>
    <rPh sb="34" eb="36">
      <t>シッコウ</t>
    </rPh>
    <rPh sb="36" eb="38">
      <t>ジョウキョウ</t>
    </rPh>
    <phoneticPr fontId="1"/>
  </si>
  <si>
    <t>２．委託料の内訳</t>
    <rPh sb="2" eb="5">
      <t>イタクリョウ</t>
    </rPh>
    <rPh sb="6" eb="8">
      <t>ウチワケ</t>
    </rPh>
    <phoneticPr fontId="1"/>
  </si>
  <si>
    <t>１．支出総額に対する給付金及び経費の割合</t>
    <rPh sb="2" eb="4">
      <t>シシュツ</t>
    </rPh>
    <phoneticPr fontId="1"/>
  </si>
  <si>
    <t>児童３</t>
    <rPh sb="0" eb="2">
      <t>ジドウ</t>
    </rPh>
    <phoneticPr fontId="1"/>
  </si>
  <si>
    <t>第１版　平成28年（2016年）8月31日</t>
    <rPh sb="0" eb="1">
      <t>ダイ</t>
    </rPh>
    <rPh sb="2" eb="3">
      <t>ハン</t>
    </rPh>
    <rPh sb="4" eb="6">
      <t>ヘイセイ</t>
    </rPh>
    <rPh sb="8" eb="9">
      <t>ネン</t>
    </rPh>
    <rPh sb="14" eb="15">
      <t>ネン</t>
    </rPh>
    <rPh sb="17" eb="18">
      <t>ガツ</t>
    </rPh>
    <rPh sb="20" eb="2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</si>
</sst>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6" x14ac:knownFonts="1">
    <font>
      <sz val="11"/>
      <color theme="1"/>
      <name val="ＭＳ Ｐゴシック"/>
      <family val="2"/>
      <scheme val="minor"/>
    </font>
    <font>
      <sz val="6"/>
      <name val="ＭＳ Ｐゴシック"/>
      <family val="3"/>
      <charset val="128"/>
      <scheme val="minor"/>
    </font>
    <font>
      <sz val="12"/>
      <color theme="1"/>
      <name val="ＭＳ Ｐ明朝"/>
      <family val="1"/>
      <charset val="128"/>
    </font>
    <font>
      <sz val="14"/>
      <color theme="1"/>
      <name val="ＭＳ Ｐ明朝"/>
      <family val="1"/>
      <charset val="128"/>
    </font>
    <font>
      <u/>
      <sz val="14"/>
      <color theme="1"/>
      <name val="ＭＳ Ｐ明朝"/>
      <family val="1"/>
      <charset val="128"/>
    </font>
    <font>
      <sz val="10"/>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34">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right"/>
    </xf>
    <xf numFmtId="0" fontId="3" fillId="0" borderId="1" xfId="0" applyFont="1" applyBorder="1" applyAlignment="1">
      <alignment horizontal="center" vertical="center" wrapText="1"/>
    </xf>
    <xf numFmtId="176" fontId="3" fillId="0" borderId="1" xfId="0" applyNumberFormat="1" applyFont="1" applyBorder="1" applyAlignment="1">
      <alignment vertical="center"/>
    </xf>
    <xf numFmtId="10" fontId="3" fillId="0" borderId="1" xfId="0" applyNumberFormat="1"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xf>
    <xf numFmtId="177" fontId="3" fillId="0" borderId="1" xfId="0" applyNumberFormat="1" applyFont="1" applyBorder="1" applyAlignment="1">
      <alignment vertical="center"/>
    </xf>
    <xf numFmtId="177" fontId="3"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xf numFmtId="0" fontId="3" fillId="0" borderId="0" xfId="0" applyFont="1" applyAlignment="1">
      <alignment horizontal="left" vertical="center"/>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177" fontId="3" fillId="0" borderId="4" xfId="0" applyNumberFormat="1" applyFont="1" applyBorder="1" applyAlignment="1">
      <alignment horizontal="right" vertical="center"/>
    </xf>
    <xf numFmtId="0" fontId="3" fillId="0" borderId="8" xfId="0" applyFont="1" applyBorder="1" applyAlignment="1">
      <alignment horizontal="right" vertical="center"/>
    </xf>
    <xf numFmtId="0" fontId="3" fillId="0" borderId="6" xfId="0" applyFont="1" applyBorder="1" applyAlignment="1">
      <alignment horizontal="left" vertical="center" wrapText="1"/>
    </xf>
    <xf numFmtId="177" fontId="3" fillId="0" borderId="1" xfId="0" applyNumberFormat="1"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0" fillId="0" borderId="3" xfId="0" applyBorder="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5" fillId="0" borderId="1" xfId="0" applyFont="1" applyBorder="1" applyAlignment="1">
      <alignment horizontal="center" vertical="center"/>
    </xf>
    <xf numFmtId="0" fontId="5" fillId="0" borderId="0" xfId="0" applyFo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zoomScaleNormal="100" zoomScaleSheetLayoutView="100" workbookViewId="0">
      <selection activeCell="D2" sqref="D2"/>
    </sheetView>
  </sheetViews>
  <sheetFormatPr defaultRowHeight="17.25" x14ac:dyDescent="0.2"/>
  <cols>
    <col min="1" max="1" width="9" style="1"/>
    <col min="2" max="3" width="19.625" style="1" customWidth="1"/>
    <col min="4" max="8" width="17.625" style="1" customWidth="1"/>
    <col min="9" max="9" width="4.375" style="1" customWidth="1"/>
    <col min="10" max="16384" width="9" style="1"/>
  </cols>
  <sheetData>
    <row r="1" spans="1:11" ht="24.95" customHeight="1" x14ac:dyDescent="0.2">
      <c r="A1" s="32" t="s">
        <v>24</v>
      </c>
      <c r="B1" s="33" t="s">
        <v>25</v>
      </c>
      <c r="H1" s="2" t="s">
        <v>0</v>
      </c>
      <c r="I1" s="3"/>
    </row>
    <row r="2" spans="1:11" ht="15" customHeight="1" x14ac:dyDescent="0.2">
      <c r="H2" s="3"/>
      <c r="I2" s="3"/>
    </row>
    <row r="3" spans="1:11" x14ac:dyDescent="0.2">
      <c r="B3" s="1" t="s">
        <v>21</v>
      </c>
    </row>
    <row r="6" spans="1:11" x14ac:dyDescent="0.2">
      <c r="B6" s="1" t="s">
        <v>23</v>
      </c>
    </row>
    <row r="8" spans="1:11" ht="39.950000000000003" customHeight="1" x14ac:dyDescent="0.2">
      <c r="B8" s="4" t="s">
        <v>16</v>
      </c>
      <c r="C8" s="4" t="s">
        <v>17</v>
      </c>
      <c r="D8" s="4" t="s">
        <v>18</v>
      </c>
      <c r="E8" s="4" t="s">
        <v>19</v>
      </c>
      <c r="F8" s="4" t="s">
        <v>20</v>
      </c>
    </row>
    <row r="9" spans="1:11" ht="69.95" customHeight="1" x14ac:dyDescent="0.2">
      <c r="B9" s="5">
        <v>127854000</v>
      </c>
      <c r="C9" s="5">
        <v>26338468</v>
      </c>
      <c r="D9" s="5">
        <f>SUM(B9:C9)</f>
        <v>154192468</v>
      </c>
      <c r="E9" s="6">
        <f>B9/D9</f>
        <v>0.82918447093018832</v>
      </c>
      <c r="F9" s="6">
        <f>C9/D9</f>
        <v>0.17081552906981162</v>
      </c>
    </row>
    <row r="12" spans="1:11" ht="17.25" customHeight="1" x14ac:dyDescent="0.2">
      <c r="B12" s="13" t="s">
        <v>22</v>
      </c>
      <c r="C12" s="13"/>
      <c r="D12" s="13"/>
      <c r="E12" s="13"/>
      <c r="F12" s="13"/>
      <c r="G12" s="13"/>
    </row>
    <row r="13" spans="1:11" x14ac:dyDescent="0.2">
      <c r="G13" s="2"/>
      <c r="H13" s="2" t="s">
        <v>1</v>
      </c>
    </row>
    <row r="14" spans="1:11" ht="18.75" customHeight="1" x14ac:dyDescent="0.2">
      <c r="B14" s="21" t="s">
        <v>2</v>
      </c>
      <c r="C14" s="22"/>
      <c r="D14" s="7" t="s">
        <v>3</v>
      </c>
      <c r="E14" s="21" t="s">
        <v>4</v>
      </c>
      <c r="F14" s="29"/>
      <c r="G14" s="7" t="s">
        <v>5</v>
      </c>
      <c r="H14" s="7" t="s">
        <v>6</v>
      </c>
      <c r="I14" s="8"/>
      <c r="J14" s="8"/>
    </row>
    <row r="15" spans="1:11" ht="30" customHeight="1" x14ac:dyDescent="0.2">
      <c r="B15" s="23" t="s">
        <v>7</v>
      </c>
      <c r="C15" s="24"/>
      <c r="D15" s="14" t="s">
        <v>8</v>
      </c>
      <c r="E15" s="30" t="s">
        <v>9</v>
      </c>
      <c r="F15" s="31"/>
      <c r="G15" s="9">
        <v>455000</v>
      </c>
      <c r="H15" s="16">
        <f>SUM(G15:G16)</f>
        <v>491400</v>
      </c>
      <c r="I15" s="10"/>
      <c r="J15" s="11"/>
      <c r="K15" s="10"/>
    </row>
    <row r="16" spans="1:11" ht="30" customHeight="1" x14ac:dyDescent="0.2">
      <c r="B16" s="25"/>
      <c r="C16" s="26"/>
      <c r="D16" s="15"/>
      <c r="E16" s="30" t="s">
        <v>10</v>
      </c>
      <c r="F16" s="31"/>
      <c r="G16" s="9">
        <v>36400</v>
      </c>
      <c r="H16" s="17"/>
      <c r="J16" s="12"/>
      <c r="K16" s="12"/>
    </row>
    <row r="17" spans="2:8" ht="30" customHeight="1" x14ac:dyDescent="0.2">
      <c r="B17" s="23" t="s">
        <v>11</v>
      </c>
      <c r="C17" s="24"/>
      <c r="D17" s="14" t="s">
        <v>12</v>
      </c>
      <c r="E17" s="30" t="s">
        <v>13</v>
      </c>
      <c r="F17" s="31"/>
      <c r="G17" s="9">
        <v>3500000</v>
      </c>
      <c r="H17" s="19">
        <f>SUM(G17:G20)</f>
        <v>16200000</v>
      </c>
    </row>
    <row r="18" spans="2:8" ht="30" customHeight="1" x14ac:dyDescent="0.2">
      <c r="B18" s="27"/>
      <c r="C18" s="28"/>
      <c r="D18" s="18"/>
      <c r="E18" s="30" t="s">
        <v>14</v>
      </c>
      <c r="F18" s="31"/>
      <c r="G18" s="9">
        <v>8000000</v>
      </c>
      <c r="H18" s="20"/>
    </row>
    <row r="19" spans="2:8" ht="30" customHeight="1" x14ac:dyDescent="0.2">
      <c r="B19" s="27"/>
      <c r="C19" s="28"/>
      <c r="D19" s="18"/>
      <c r="E19" s="30" t="s">
        <v>15</v>
      </c>
      <c r="F19" s="31"/>
      <c r="G19" s="9">
        <v>3500000</v>
      </c>
      <c r="H19" s="20"/>
    </row>
    <row r="20" spans="2:8" ht="30" customHeight="1" x14ac:dyDescent="0.2">
      <c r="B20" s="25"/>
      <c r="C20" s="26"/>
      <c r="D20" s="15"/>
      <c r="E20" s="30" t="s">
        <v>10</v>
      </c>
      <c r="F20" s="31"/>
      <c r="G20" s="9">
        <f>SUM(G17:G19)*0.08</f>
        <v>1200000</v>
      </c>
      <c r="H20" s="20"/>
    </row>
  </sheetData>
  <mergeCells count="15">
    <mergeCell ref="B12:G12"/>
    <mergeCell ref="D15:D16"/>
    <mergeCell ref="H15:H16"/>
    <mergeCell ref="D17:D20"/>
    <mergeCell ref="H17:H20"/>
    <mergeCell ref="B14:C14"/>
    <mergeCell ref="B15:C16"/>
    <mergeCell ref="B17:C20"/>
    <mergeCell ref="E14:F14"/>
    <mergeCell ref="E15:F15"/>
    <mergeCell ref="E16:F16"/>
    <mergeCell ref="E17:F17"/>
    <mergeCell ref="E18:F18"/>
    <mergeCell ref="E19:F19"/>
    <mergeCell ref="E20:F20"/>
  </mergeCells>
  <phoneticPr fontId="1"/>
  <printOptions horizontalCentered="1"/>
  <pageMargins left="0.78740157480314965" right="0.78740157480314965" top="0.78740157480314965" bottom="0.98425196850393704" header="0.31496062992125984" footer="0.6692913385826772"/>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2018-11-30T01:12:14Z</dcterms:modified>
</cp:coreProperties>
</file>