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340" windowHeight="7845" activeTab="0"/>
  </bookViews>
  <sheets>
    <sheet name="元年度" sheetId="1" r:id="rId1"/>
  </sheets>
  <definedNames>
    <definedName name="_xlnm.Print_Area" localSheetId="0">'元年度'!$A$1:$E$26</definedName>
  </definedNames>
  <calcPr fullCalcOnLoad="1"/>
</workbook>
</file>

<file path=xl/sharedStrings.xml><?xml version="1.0" encoding="utf-8"?>
<sst xmlns="http://schemas.openxmlformats.org/spreadsheetml/2006/main" count="53" uniqueCount="40">
  <si>
    <t>団体名</t>
  </si>
  <si>
    <t>事業名</t>
  </si>
  <si>
    <t>事業概要</t>
  </si>
  <si>
    <t>交付額（円）</t>
  </si>
  <si>
    <t>聴覚障がい児の保護者及び聴覚障がい児者支援事業</t>
  </si>
  <si>
    <t>№</t>
  </si>
  <si>
    <t>市民公益活動促進補助金　補助金額合計</t>
  </si>
  <si>
    <t>スタート支援コース　補助金額合計</t>
  </si>
  <si>
    <t>自立支援コース　補助金額合計</t>
  </si>
  <si>
    <t>（自立支援コース）</t>
  </si>
  <si>
    <t>（スタート支援コース）</t>
  </si>
  <si>
    <t>吹田市聴言障害者協会</t>
  </si>
  <si>
    <t>手話等交流カフェ</t>
  </si>
  <si>
    <t>市民部市民自治推進室</t>
  </si>
  <si>
    <t>児童たちが校庭の一角で「二毛作」と「地産地消」を実体験する学習支援事業</t>
  </si>
  <si>
    <t>古江台つながりプロジェクト</t>
  </si>
  <si>
    <t>おうち食堂</t>
  </si>
  <si>
    <t>「人の輪と心を育む」ひまわり教室</t>
  </si>
  <si>
    <t>特定非営利活動法人すいた体験活動クラブ</t>
  </si>
  <si>
    <t>片山・岸部ブロック介護者支援の会</t>
  </si>
  <si>
    <t>令和元年度（2019年度）　吹田市市民公益活動促進補助金交付団体一覧　№２</t>
  </si>
  <si>
    <t>令和元年度（2019年度）　吹田市市民公益活動促進補助金交付団体一覧　№１</t>
  </si>
  <si>
    <t>令和元年度（2019年度）　吹田市市民公益活動促進補助金交付団体一覧　№３</t>
  </si>
  <si>
    <t>社会の中で共に生きる会あゆみ</t>
  </si>
  <si>
    <t>保健、医療又は福祉の増進</t>
  </si>
  <si>
    <t>うつ病、不安障がい、発達障がいなどを抱え社会の中で「生きづらさ」を感じている当事者の会です。家から一歩、外へ歩み出て人と交流し、ほっとできる居場所です。
月に1回、参加者が集まって交流します。当事者が主体となって、お互いの近況や情報交換をしながら、お互いの悩みを共有して支えあいます。</t>
  </si>
  <si>
    <t>ひまわり教室では聴覚障がい児（乳幼児から）の保護者や聴覚障がい当事者が集まり学び合う場を企画しています。きこえない人との出会いや当事者の縦横の交流は将来の見通しにつながり、聴覚障がいを肯定し、人との関わり方やコミュニケーション、生き方などを学ぶ機会になっています。毎月第3水曜日の声と手話での絵本の読み聞かせ「ふうちゃんのてのひら絵本」は聞こえる人と聞こえない人が自然につながる楽しい場です。聴覚障がい理解と共生につながる「きこえないってどんなこと？」の出前授業も行っています。悩みをいつでも相談できる場所で困ったときの駆け込み寺の役割もしていますので、遠慮なくお越しください。</t>
  </si>
  <si>
    <t>都市化がすすむ吹田市内10校の小学校で、5年生児童約1,008人が、校庭でミニ田んぼをつくり、一年を通して稲作とタマネギの栽培の農作業に取り組み、授業で学ぶ「二毛作」と「地産地消」を実体験する。また、田んぼに集まる虫や鳥などの野生の生きものの観察を行ない、学びが広がる体験学習を支援する事業です。</t>
  </si>
  <si>
    <t>手話交流カフェを月１回開催し、手話でおしゃべりしたり、情報を共有したりします。地域の聞こえない人と聞こえる人の手話交流企画をします。情報コミュニケーションを保障し、聞こえない人の問題を理解していく事業で、ひとりぼっちの聞こえない人をなくしていきます。そして生活の問題や悩みなどを解決していくきっかけになればと思います。</t>
  </si>
  <si>
    <t>千二おやじの会</t>
  </si>
  <si>
    <t>お父さん先生の楽しいコミュニティ作り</t>
  </si>
  <si>
    <t>お父さん世代が集まることで実現できる幅広い分野での活動を通して、子どもに多様な価値観を知る機会を与えるとともに、地域コミュニティの強化による防犯、犯罪の抑止力、災害時の協力体制の構築にも役立つ。</t>
  </si>
  <si>
    <t>ママパスポートを持ってGo!Go!　つながり・まなびプロジェクト</t>
  </si>
  <si>
    <t>「ママが元気になれば子どもも元気になり、マチが明るくなる」を理念に活動してきた団体です。公的施設や地域の暮らしなど身近な安心・安全な情報を当事者目線で届ける「ママパスポート」を発行。今年度は読者と２６０名のＬＩＮＥ会員に主催企画（いっしょうもちあげ大会や防災などの講座）を発信し、顔のみえるつながりとママのまなびをサポート。ママ同士が日頃からお互いに支援し合う関係性を創り出します。</t>
  </si>
  <si>
    <t>当会が発足したきっかけは吹田市地域ケア会議片山・岸部ブロック別定例会で行った「男性介護者料理教室」で、参加者の方が「今日、皆さんとご一緒させていただき、一人じゃないことが分りました。少し勇気が出たように思います。これからも頑張りますので、宜しくお願いします」と言われたこの言葉に応えるために、私たちは片山・岸部ブロック介護者支援の会の結成を決意した。要支援・要介護者となったとしても、人としての尊厳と希望のある日々の暮らしが守られなくてはならない。片山・岸部ブロック介護者支援の会は、介護者が地域の仲間たちと共に励まし合って暮らすことが出来る「地域づくり」に貢献したい。　</t>
  </si>
  <si>
    <t>一人で食事をして寂しい思いをする子供たちが一人でもいなくなるように、小学生を対象として、食事の提供を行う。</t>
  </si>
  <si>
    <t>世界の料理　ピロギ・ジャパン</t>
  </si>
  <si>
    <t>外国人住民(主に主婦）を講師として、その国の家庭料理を教える会員制の料理教室を開催するとともに、会員以外の市民に向けて世界の食文化を通した多文化共生出前講座を市内の学校のPTAなどに呼びかけて開催していく。また、他団体が主催する国際交流や多文化共生に関するイベントにも積極的に参加する。</t>
  </si>
  <si>
    <t>ママＧｏＧｏ</t>
  </si>
  <si>
    <t>食文化を通じて世界を知る。外国人住民による多文化共生理解出前講座</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</si>
</sst>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Red]\(0.0\)"/>
  </numFmts>
  <fonts count="41">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2"/>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s>
  <cellStyleXfs count="63">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23" fillId="0" borderId="0" applyFont="0" applyFill="0" applyBorder="0" applyAlignment="0" applyProtection="0"/>
    <xf numFmtId="0" fontId="3" fillId="0" borderId="0" applyNumberFormat="0" applyFill="0" applyBorder="0" applyAlignment="0" applyProtection="0"/>
    <xf numFmtId="0" fontId="23"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23" fillId="0" borderId="0" applyFont="0" applyFill="0" applyBorder="0" applyAlignment="0" applyProtection="0"/>
    <xf numFmtId="40"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23" fillId="0" borderId="0" applyFont="0" applyFill="0" applyBorder="0" applyAlignment="0" applyProtection="0"/>
    <xf numFmtId="8" fontId="23" fillId="0" borderId="0" applyFont="0" applyFill="0" applyBorder="0" applyAlignment="0" applyProtection="0"/>
    <xf numFmtId="0" fontId="38" fillId="31" borderId="4" applyNumberFormat="0" applyAlignment="0" applyProtection="0"/>
    <xf numFmtId="0" fontId="39" fillId="0" borderId="0" applyNumberFormat="0" applyFill="0" applyBorder="0" applyAlignment="0" applyProtection="0"/>
    <xf numFmtId="0" fontId="40" fillId="32" borderId="0" applyNumberFormat="0" applyBorder="0" applyAlignment="0" applyProtection="0"/>
  </cellStyleXfs>
  <cellXfs count="40">
    <xf numFmtId="0" fontId="0" fillId="0" borderId="0" xfId="0" applyAlignment="1">
      <alignment/>
    </xf>
    <xf numFmtId="0" fontId="4" fillId="0" borderId="0" xfId="0" applyFont="1" applyAlignment="1">
      <alignment horizontal="center" vertical="center"/>
    </xf>
    <xf numFmtId="0" fontId="4" fillId="0" borderId="0" xfId="0" applyFont="1" applyAlignment="1">
      <alignment horizontal="left"/>
    </xf>
    <xf numFmtId="0" fontId="4" fillId="0" borderId="0" xfId="0" applyFont="1" applyFill="1" applyAlignment="1">
      <alignment horizontal="left"/>
    </xf>
    <xf numFmtId="0" fontId="4" fillId="0" borderId="0" xfId="0" applyFont="1" applyFill="1" applyBorder="1" applyAlignment="1">
      <alignment horizontal="center" vertical="center" wrapText="1"/>
    </xf>
    <xf numFmtId="0" fontId="4" fillId="0" borderId="0" xfId="0" applyFont="1" applyAlignment="1">
      <alignment/>
    </xf>
    <xf numFmtId="0" fontId="4" fillId="0" borderId="0" xfId="0" applyFont="1" applyFill="1" applyBorder="1" applyAlignment="1">
      <alignment vertical="center" wrapText="1"/>
    </xf>
    <xf numFmtId="0" fontId="4" fillId="0" borderId="0" xfId="0" applyFont="1" applyFill="1" applyAlignment="1">
      <alignment/>
    </xf>
    <xf numFmtId="38" fontId="4" fillId="0" borderId="0" xfId="49" applyFont="1" applyAlignment="1">
      <alignment/>
    </xf>
    <xf numFmtId="0" fontId="4" fillId="0" borderId="0" xfId="0" applyFont="1" applyBorder="1" applyAlignment="1">
      <alignment horizontal="center" vertical="center"/>
    </xf>
    <xf numFmtId="0" fontId="5" fillId="0" borderId="0" xfId="0" applyFont="1" applyBorder="1" applyAlignment="1">
      <alignment vertical="center" wrapText="1"/>
    </xf>
    <xf numFmtId="0" fontId="5" fillId="0" borderId="0" xfId="43" applyFont="1" applyBorder="1" applyAlignment="1" applyProtection="1">
      <alignment vertical="center" wrapText="1"/>
      <protection/>
    </xf>
    <xf numFmtId="0" fontId="4" fillId="0" borderId="0" xfId="0" applyFont="1" applyAlignment="1">
      <alignment horizontal="left"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Alignment="1">
      <alignment horizontal="right" vertical="center"/>
    </xf>
    <xf numFmtId="0" fontId="4" fillId="0" borderId="11" xfId="0" applyFont="1" applyBorder="1" applyAlignment="1">
      <alignment horizontal="center" vertical="center"/>
    </xf>
    <xf numFmtId="176" fontId="4" fillId="0" borderId="11" xfId="0" applyNumberFormat="1" applyFont="1" applyBorder="1" applyAlignment="1">
      <alignment vertical="center"/>
    </xf>
    <xf numFmtId="176" fontId="4" fillId="0" borderId="10" xfId="0" applyNumberFormat="1" applyFont="1" applyBorder="1" applyAlignment="1">
      <alignment vertical="center"/>
    </xf>
    <xf numFmtId="0" fontId="4" fillId="0" borderId="0" xfId="0" applyFont="1" applyBorder="1" applyAlignment="1">
      <alignment vertical="center"/>
    </xf>
    <xf numFmtId="0" fontId="4" fillId="0" borderId="0" xfId="0" applyFont="1" applyBorder="1" applyAlignment="1">
      <alignment/>
    </xf>
    <xf numFmtId="176" fontId="4" fillId="0" borderId="0" xfId="0" applyNumberFormat="1" applyFont="1" applyBorder="1" applyAlignment="1">
      <alignment vertical="center"/>
    </xf>
    <xf numFmtId="0" fontId="4" fillId="0" borderId="12" xfId="0" applyFont="1" applyBorder="1" applyAlignment="1">
      <alignment horizontal="center" vertical="center"/>
    </xf>
    <xf numFmtId="176" fontId="4" fillId="0" borderId="12" xfId="0" applyNumberFormat="1" applyFont="1" applyBorder="1" applyAlignment="1">
      <alignment vertical="center"/>
    </xf>
    <xf numFmtId="0" fontId="5" fillId="0" borderId="0" xfId="0" applyFont="1" applyBorder="1" applyAlignment="1">
      <alignment vertical="center"/>
    </xf>
    <xf numFmtId="176" fontId="4" fillId="0" borderId="10" xfId="0" applyNumberFormat="1" applyFont="1" applyFill="1" applyBorder="1" applyAlignment="1">
      <alignment vertical="center"/>
    </xf>
    <xf numFmtId="0" fontId="5" fillId="0" borderId="10" xfId="0" applyFont="1" applyFill="1" applyBorder="1" applyAlignment="1">
      <alignment vertical="center" wrapText="1"/>
    </xf>
    <xf numFmtId="0" fontId="5" fillId="0" borderId="10" xfId="43" applyFont="1" applyFill="1" applyBorder="1" applyAlignment="1" applyProtection="1">
      <alignment vertical="center" wrapText="1"/>
      <protection/>
    </xf>
    <xf numFmtId="176" fontId="4" fillId="0" borderId="11" xfId="0" applyNumberFormat="1" applyFont="1" applyFill="1" applyBorder="1" applyAlignment="1">
      <alignment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5" fillId="0" borderId="12" xfId="0" applyFont="1" applyBorder="1" applyAlignment="1">
      <alignment vertical="center"/>
    </xf>
    <xf numFmtId="0" fontId="4" fillId="0" borderId="1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7"/>
  <sheetViews>
    <sheetView tabSelected="1" view="pageBreakPreview" zoomScaleSheetLayoutView="100" zoomScalePageLayoutView="0" workbookViewId="0" topLeftCell="A1">
      <selection activeCell="E26" sqref="E26"/>
    </sheetView>
  </sheetViews>
  <sheetFormatPr defaultColWidth="9.00390625" defaultRowHeight="13.5"/>
  <cols>
    <col min="1" max="1" width="3.875" style="1" customWidth="1"/>
    <col min="2" max="2" width="21.625" style="5" customWidth="1"/>
    <col min="3" max="3" width="25.625" style="5" customWidth="1"/>
    <col min="4" max="4" width="65.625" style="5" customWidth="1"/>
    <col min="5" max="5" width="14.625" style="5" customWidth="1"/>
    <col min="6" max="6" width="2.625" style="7" customWidth="1"/>
    <col min="7" max="16384" width="9.00390625" style="5" customWidth="1"/>
  </cols>
  <sheetData>
    <row r="1" spans="1:5" ht="19.5" customHeight="1">
      <c r="A1" s="34"/>
      <c r="B1" s="34"/>
      <c r="C1" s="34"/>
      <c r="E1" s="16" t="s">
        <v>13</v>
      </c>
    </row>
    <row r="2" spans="1:6" s="2" customFormat="1" ht="19.5" customHeight="1">
      <c r="A2" s="35" t="s">
        <v>21</v>
      </c>
      <c r="B2" s="35"/>
      <c r="C2" s="35"/>
      <c r="D2" s="35"/>
      <c r="E2" s="35"/>
      <c r="F2" s="3"/>
    </row>
    <row r="3" spans="1:6" s="2" customFormat="1" ht="19.5" customHeight="1">
      <c r="A3" s="12" t="s">
        <v>9</v>
      </c>
      <c r="B3" s="12"/>
      <c r="C3" s="12"/>
      <c r="D3" s="12"/>
      <c r="F3" s="3"/>
    </row>
    <row r="4" spans="1:6" ht="22.5" customHeight="1">
      <c r="A4" s="13" t="s">
        <v>5</v>
      </c>
      <c r="B4" s="14" t="s">
        <v>0</v>
      </c>
      <c r="C4" s="14" t="s">
        <v>1</v>
      </c>
      <c r="D4" s="14" t="s">
        <v>2</v>
      </c>
      <c r="E4" s="15" t="s">
        <v>3</v>
      </c>
      <c r="F4" s="4"/>
    </row>
    <row r="5" spans="1:6" ht="149.25" customHeight="1">
      <c r="A5" s="13">
        <v>1</v>
      </c>
      <c r="B5" s="27" t="s">
        <v>17</v>
      </c>
      <c r="C5" s="27" t="s">
        <v>4</v>
      </c>
      <c r="D5" s="28" t="s">
        <v>26</v>
      </c>
      <c r="E5" s="26">
        <v>120000</v>
      </c>
      <c r="F5" s="6"/>
    </row>
    <row r="6" spans="1:6" ht="79.5" customHeight="1">
      <c r="A6" s="13">
        <v>2</v>
      </c>
      <c r="B6" s="27" t="s">
        <v>18</v>
      </c>
      <c r="C6" s="27" t="s">
        <v>14</v>
      </c>
      <c r="D6" s="28" t="s">
        <v>27</v>
      </c>
      <c r="E6" s="26">
        <v>100000</v>
      </c>
      <c r="F6" s="6"/>
    </row>
    <row r="7" spans="1:6" ht="78.75" customHeight="1">
      <c r="A7" s="13">
        <v>3</v>
      </c>
      <c r="B7" s="27" t="s">
        <v>11</v>
      </c>
      <c r="C7" s="27" t="s">
        <v>12</v>
      </c>
      <c r="D7" s="28" t="s">
        <v>28</v>
      </c>
      <c r="E7" s="26">
        <v>17198</v>
      </c>
      <c r="F7" s="6"/>
    </row>
    <row r="8" spans="1:6" ht="61.5" customHeight="1">
      <c r="A8" s="13">
        <v>4</v>
      </c>
      <c r="B8" s="27" t="s">
        <v>29</v>
      </c>
      <c r="C8" s="27" t="s">
        <v>30</v>
      </c>
      <c r="D8" s="28" t="s">
        <v>31</v>
      </c>
      <c r="E8" s="26">
        <v>223981</v>
      </c>
      <c r="F8" s="6"/>
    </row>
    <row r="9" spans="1:6" ht="19.5" customHeight="1">
      <c r="A9" s="9"/>
      <c r="B9" s="10"/>
      <c r="C9" s="10"/>
      <c r="D9" s="11"/>
      <c r="E9" s="16" t="s">
        <v>13</v>
      </c>
      <c r="F9" s="6"/>
    </row>
    <row r="10" spans="1:6" s="2" customFormat="1" ht="19.5" customHeight="1">
      <c r="A10" s="36" t="s">
        <v>20</v>
      </c>
      <c r="B10" s="36"/>
      <c r="C10" s="36"/>
      <c r="D10" s="36"/>
      <c r="E10" s="36"/>
      <c r="F10" s="3"/>
    </row>
    <row r="11" spans="1:6" s="2" customFormat="1" ht="19.5" customHeight="1">
      <c r="A11" s="9"/>
      <c r="B11" s="9"/>
      <c r="C11" s="9"/>
      <c r="D11" s="9"/>
      <c r="E11" s="9"/>
      <c r="F11" s="3"/>
    </row>
    <row r="12" spans="1:6" ht="22.5" customHeight="1">
      <c r="A12" s="13" t="s">
        <v>5</v>
      </c>
      <c r="B12" s="14" t="s">
        <v>0</v>
      </c>
      <c r="C12" s="14" t="s">
        <v>1</v>
      </c>
      <c r="D12" s="14" t="s">
        <v>2</v>
      </c>
      <c r="E12" s="15" t="s">
        <v>3</v>
      </c>
      <c r="F12" s="4"/>
    </row>
    <row r="13" spans="1:6" ht="97.5" customHeight="1">
      <c r="A13" s="30">
        <v>5</v>
      </c>
      <c r="B13" s="27" t="s">
        <v>38</v>
      </c>
      <c r="C13" s="27" t="s">
        <v>32</v>
      </c>
      <c r="D13" s="28" t="s">
        <v>33</v>
      </c>
      <c r="E13" s="29">
        <v>146963</v>
      </c>
      <c r="F13" s="6"/>
    </row>
    <row r="14" spans="1:6" ht="131.25" customHeight="1">
      <c r="A14" s="31">
        <v>6</v>
      </c>
      <c r="B14" s="27" t="s">
        <v>19</v>
      </c>
      <c r="C14" s="27" t="s">
        <v>19</v>
      </c>
      <c r="D14" s="28" t="s">
        <v>34</v>
      </c>
      <c r="E14" s="26">
        <v>167249</v>
      </c>
      <c r="F14" s="6"/>
    </row>
    <row r="15" spans="1:6" ht="41.25" customHeight="1">
      <c r="A15" s="31">
        <v>7</v>
      </c>
      <c r="B15" s="27" t="s">
        <v>15</v>
      </c>
      <c r="C15" s="27" t="s">
        <v>16</v>
      </c>
      <c r="D15" s="28" t="s">
        <v>35</v>
      </c>
      <c r="E15" s="26">
        <v>24526</v>
      </c>
      <c r="F15" s="6"/>
    </row>
    <row r="16" spans="1:6" ht="79.5" customHeight="1">
      <c r="A16" s="31">
        <v>8</v>
      </c>
      <c r="B16" s="27" t="s">
        <v>36</v>
      </c>
      <c r="C16" s="27" t="s">
        <v>39</v>
      </c>
      <c r="D16" s="28" t="s">
        <v>37</v>
      </c>
      <c r="E16" s="26">
        <v>43155</v>
      </c>
      <c r="F16" s="6"/>
    </row>
    <row r="17" spans="1:6" ht="22.5" customHeight="1">
      <c r="A17" s="37" t="s">
        <v>8</v>
      </c>
      <c r="B17" s="38"/>
      <c r="C17" s="38"/>
      <c r="D17" s="38"/>
      <c r="E17" s="19">
        <f>SUM(E5:E8)+SUM(E13:E16)</f>
        <v>843072</v>
      </c>
      <c r="F17" s="6"/>
    </row>
    <row r="18" spans="1:6" ht="19.5" customHeight="1">
      <c r="A18" s="9"/>
      <c r="B18" s="10"/>
      <c r="C18" s="10"/>
      <c r="D18" s="11"/>
      <c r="E18" s="16" t="s">
        <v>13</v>
      </c>
      <c r="F18" s="6"/>
    </row>
    <row r="19" spans="1:6" s="2" customFormat="1" ht="19.5" customHeight="1">
      <c r="A19" s="36" t="s">
        <v>22</v>
      </c>
      <c r="B19" s="36"/>
      <c r="C19" s="36"/>
      <c r="D19" s="36"/>
      <c r="E19" s="36"/>
      <c r="F19" s="3"/>
    </row>
    <row r="20" spans="1:6" s="2" customFormat="1" ht="19.5" customHeight="1">
      <c r="A20" s="9"/>
      <c r="B20" s="9"/>
      <c r="C20" s="9"/>
      <c r="D20" s="9"/>
      <c r="E20" s="9"/>
      <c r="F20" s="3"/>
    </row>
    <row r="21" spans="1:6" ht="19.5" customHeight="1">
      <c r="A21" s="20" t="s">
        <v>10</v>
      </c>
      <c r="B21" s="21"/>
      <c r="C21" s="25"/>
      <c r="D21" s="25"/>
      <c r="E21" s="22"/>
      <c r="F21" s="6"/>
    </row>
    <row r="22" spans="1:6" ht="22.5" customHeight="1">
      <c r="A22" s="13" t="s">
        <v>5</v>
      </c>
      <c r="B22" s="14" t="s">
        <v>0</v>
      </c>
      <c r="C22" s="14" t="s">
        <v>1</v>
      </c>
      <c r="D22" s="14" t="s">
        <v>2</v>
      </c>
      <c r="E22" s="15" t="s">
        <v>3</v>
      </c>
      <c r="F22" s="4"/>
    </row>
    <row r="23" spans="1:6" ht="84.75" customHeight="1">
      <c r="A23" s="17">
        <v>9</v>
      </c>
      <c r="B23" s="27" t="s">
        <v>23</v>
      </c>
      <c r="C23" s="27" t="s">
        <v>24</v>
      </c>
      <c r="D23" s="28" t="s">
        <v>25</v>
      </c>
      <c r="E23" s="29">
        <v>27381</v>
      </c>
      <c r="F23" s="6"/>
    </row>
    <row r="24" spans="1:5" ht="22.5" customHeight="1">
      <c r="A24" s="37" t="s">
        <v>7</v>
      </c>
      <c r="B24" s="39"/>
      <c r="C24" s="39"/>
      <c r="D24" s="39"/>
      <c r="E24" s="26">
        <f>SUM(E23)</f>
        <v>27381</v>
      </c>
    </row>
    <row r="25" spans="1:5" ht="22.5" customHeight="1">
      <c r="A25" s="23"/>
      <c r="B25" s="23"/>
      <c r="C25" s="23"/>
      <c r="D25" s="23"/>
      <c r="E25" s="24"/>
    </row>
    <row r="26" spans="1:5" ht="22.5" customHeight="1">
      <c r="A26" s="32" t="s">
        <v>6</v>
      </c>
      <c r="B26" s="33"/>
      <c r="C26" s="33"/>
      <c r="D26" s="33"/>
      <c r="E26" s="18">
        <f>E17+E24</f>
        <v>870453</v>
      </c>
    </row>
    <row r="27" ht="14.25">
      <c r="E27" s="8"/>
    </row>
  </sheetData>
  <sheetProtection/>
  <mergeCells count="7">
    <mergeCell ref="A26:D26"/>
    <mergeCell ref="A1:C1"/>
    <mergeCell ref="A2:E2"/>
    <mergeCell ref="A10:E10"/>
    <mergeCell ref="A19:E19"/>
    <mergeCell ref="A17:D17"/>
    <mergeCell ref="A24:D24"/>
  </mergeCells>
  <printOptions horizontalCentered="1"/>
  <pageMargins left="0.7874015748031497" right="0.7874015748031497" top="0.7874015748031497" bottom="0.7874015748031497" header="0.5118110236220472" footer="0.5118110236220472"/>
  <pageSetup fitToHeight="0" fitToWidth="1" horizontalDpi="600" verticalDpi="600" orientation="landscape" paperSize="9" r:id="rId1"/>
  <rowBreaks count="2" manualBreakCount="2">
    <brk id="8" max="4" man="1"/>
    <brk id="17" max="4" man="1"/>
  </rowBreaks>
  <colBreaks count="1" manualBreakCount="1">
    <brk id="5" min="1" max="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2020-08-19T09:09:01Z</dcterms:created>
  <dcterms:modified xsi:type="dcterms:W3CDTF">2020-08-19T09:09:14Z</dcterms:modified>
  <cp:category/>
  <cp:version/>
  <cp:contentType/>
  <cp:contentStatus/>
</cp:coreProperties>
</file>