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7650" tabRatio="839" activeTab="0"/>
  </bookViews>
  <sheets>
    <sheet name="R4.4月～R5.3月実績" sheetId="1" r:id="rId1"/>
  </sheets>
  <definedNames>
    <definedName name="_xlnm.Print_Area" localSheetId="0">'R4.4月～R5.3月実績'!$A$1:$R$181</definedName>
  </definedNames>
  <calcPr fullCalcOnLoad="1"/>
</workbook>
</file>

<file path=xl/sharedStrings.xml><?xml version="1.0" encoding="utf-8"?>
<sst xmlns="http://schemas.openxmlformats.org/spreadsheetml/2006/main" count="453" uniqueCount="217">
  <si>
    <t>総務部人事室</t>
  </si>
  <si>
    <t>（単位：時間）</t>
  </si>
  <si>
    <t>所属名</t>
  </si>
  <si>
    <t>科目名</t>
  </si>
  <si>
    <t>人数
（人）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</si>
  <si>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</si>
  <si>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</si>
  <si>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</si>
  <si>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</si>
  <si>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</si>
  <si>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</si>
  <si>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</si>
  <si>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</si>
  <si>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</si>
  <si>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</si>
  <si>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</si>
  <si>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</si>
  <si>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</si>
  <si>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時間外勤務
手当額（円）</t>
  </si>
  <si>
    <t>総務部</t>
  </si>
  <si>
    <t>危機管理室</t>
  </si>
  <si>
    <t>一般管理費</t>
  </si>
  <si>
    <t>秘書課</t>
  </si>
  <si>
    <t>広報課</t>
  </si>
  <si>
    <t>総務室</t>
  </si>
  <si>
    <t>統計調査総務費</t>
  </si>
  <si>
    <t>法制室</t>
  </si>
  <si>
    <t>人事室</t>
  </si>
  <si>
    <t>契約検査室</t>
  </si>
  <si>
    <t>行政経営部</t>
  </si>
  <si>
    <t>企画財政室</t>
  </si>
  <si>
    <t>資産経営室</t>
  </si>
  <si>
    <t>情報政策室</t>
  </si>
  <si>
    <t>税務部</t>
  </si>
  <si>
    <t>税制課</t>
  </si>
  <si>
    <t>税務総務費</t>
  </si>
  <si>
    <t>資産税課</t>
  </si>
  <si>
    <t>市民税課</t>
  </si>
  <si>
    <t>納税課</t>
  </si>
  <si>
    <t>債権管理課</t>
  </si>
  <si>
    <t>市民部</t>
  </si>
  <si>
    <t>市民総務室</t>
  </si>
  <si>
    <t>市民課</t>
  </si>
  <si>
    <t>戸籍住民登録費</t>
  </si>
  <si>
    <t>山田出張所</t>
  </si>
  <si>
    <t>千里丘出張所</t>
  </si>
  <si>
    <t>千里出張所</t>
  </si>
  <si>
    <t>国民年金費</t>
  </si>
  <si>
    <t>交流活動館</t>
  </si>
  <si>
    <t>交流活動館費</t>
  </si>
  <si>
    <t>男女共同参画費</t>
  </si>
  <si>
    <t>男女共同参画センター</t>
  </si>
  <si>
    <t>市民自治推進室</t>
  </si>
  <si>
    <t>都市魅力部</t>
  </si>
  <si>
    <t>地域経済振興室</t>
  </si>
  <si>
    <t>労働諸費</t>
  </si>
  <si>
    <t>農業総務費</t>
  </si>
  <si>
    <t>商工総務費</t>
  </si>
  <si>
    <t>福祉共済総務費</t>
  </si>
  <si>
    <t>シティプロモーション推進室</t>
  </si>
  <si>
    <t>文化スポーツ推進室</t>
  </si>
  <si>
    <t>児童部</t>
  </si>
  <si>
    <t>児童福祉総務費</t>
  </si>
  <si>
    <t>子育て給付課</t>
  </si>
  <si>
    <t>のびのび子育てプラザ</t>
  </si>
  <si>
    <t>のびのび子育てプラザ費</t>
  </si>
  <si>
    <t>保育幼稚園室</t>
  </si>
  <si>
    <t>幼稚園</t>
  </si>
  <si>
    <t>幼稚園費</t>
  </si>
  <si>
    <t>保育園費</t>
  </si>
  <si>
    <t>山田保育園</t>
  </si>
  <si>
    <t>いずみ保育園</t>
  </si>
  <si>
    <t>南千里保育園</t>
  </si>
  <si>
    <t>ことぶき保育園</t>
  </si>
  <si>
    <t>岸部保育園</t>
  </si>
  <si>
    <t>千里山保育園</t>
  </si>
  <si>
    <t>東保育園</t>
  </si>
  <si>
    <t>垂水保育園</t>
  </si>
  <si>
    <t>吹一保育園</t>
  </si>
  <si>
    <t>吹六保育園</t>
  </si>
  <si>
    <t>片山保育園</t>
  </si>
  <si>
    <t>千三保育園</t>
  </si>
  <si>
    <t>山三保育園</t>
  </si>
  <si>
    <t>地域支援センター</t>
  </si>
  <si>
    <t>こども発達支援センター費</t>
  </si>
  <si>
    <t>杉の子学園</t>
  </si>
  <si>
    <t>わかたけ園</t>
  </si>
  <si>
    <t>福祉部</t>
  </si>
  <si>
    <t>社会福祉総務費</t>
  </si>
  <si>
    <t>総合福祉会館</t>
  </si>
  <si>
    <t>総合福祉会館費</t>
  </si>
  <si>
    <t>包括的支援事業・任意事業費</t>
  </si>
  <si>
    <t>生活福祉室</t>
  </si>
  <si>
    <t>生活保護総務費</t>
  </si>
  <si>
    <t>福祉指導監査室</t>
  </si>
  <si>
    <t>高齢福祉室</t>
  </si>
  <si>
    <t>一般管理費（介護）</t>
  </si>
  <si>
    <t>賦課徴収費（介護）</t>
  </si>
  <si>
    <t>一般介護予防事業費</t>
  </si>
  <si>
    <t>障がい福祉室</t>
  </si>
  <si>
    <t>健康医療部</t>
  </si>
  <si>
    <t>保健衛生総務費</t>
  </si>
  <si>
    <t>公害健康被害補償費</t>
  </si>
  <si>
    <t>一般管理費（国保）</t>
  </si>
  <si>
    <t>賦課徴収費（国保）</t>
  </si>
  <si>
    <t>一般管理費（後期）</t>
  </si>
  <si>
    <t>徴収費（後期）</t>
  </si>
  <si>
    <t>特定健康診査等事業費（国保）</t>
  </si>
  <si>
    <t>都市計画総務費</t>
  </si>
  <si>
    <t>環境部</t>
  </si>
  <si>
    <t>環境政策室</t>
  </si>
  <si>
    <t>事業課</t>
  </si>
  <si>
    <t>清掃総務費</t>
  </si>
  <si>
    <t>資源循環エネルギーセンター</t>
  </si>
  <si>
    <t>塵芥焼却処理費</t>
  </si>
  <si>
    <t>破砕選別工場</t>
  </si>
  <si>
    <t>破砕選別処理費</t>
  </si>
  <si>
    <t>都市計画部</t>
  </si>
  <si>
    <t>都市計画室</t>
  </si>
  <si>
    <t>計画調整室</t>
  </si>
  <si>
    <t>開発審査室</t>
  </si>
  <si>
    <t>開発指導費</t>
  </si>
  <si>
    <t>住宅政策室</t>
  </si>
  <si>
    <t>住宅管理費</t>
  </si>
  <si>
    <t>土木部</t>
  </si>
  <si>
    <t>総務交通室</t>
  </si>
  <si>
    <t>土木総務費</t>
  </si>
  <si>
    <t>道路室</t>
  </si>
  <si>
    <t>公園みどり室</t>
  </si>
  <si>
    <t>地域整備推進室</t>
  </si>
  <si>
    <t>会計室</t>
  </si>
  <si>
    <t>消防本部</t>
  </si>
  <si>
    <t>総務予防室</t>
  </si>
  <si>
    <t>常備消防費</t>
  </si>
  <si>
    <t>警防救急室</t>
  </si>
  <si>
    <t>指令情報室</t>
  </si>
  <si>
    <t>南消防署</t>
  </si>
  <si>
    <t>北消防署</t>
  </si>
  <si>
    <t>西消防署</t>
  </si>
  <si>
    <t>東消防署</t>
  </si>
  <si>
    <t>議会事務局</t>
  </si>
  <si>
    <t>議会費</t>
  </si>
  <si>
    <t>選挙管理委員会事務局</t>
  </si>
  <si>
    <t>選挙管理委員会費</t>
  </si>
  <si>
    <t>監査委員事務局</t>
  </si>
  <si>
    <t>監査委員費</t>
  </si>
  <si>
    <t>農業委員会事務局</t>
  </si>
  <si>
    <t>農業委員会費</t>
  </si>
  <si>
    <t>学校教育部</t>
  </si>
  <si>
    <t>教育総務室</t>
  </si>
  <si>
    <t>教育委員会費</t>
  </si>
  <si>
    <t>小学校（校務員）</t>
  </si>
  <si>
    <t>中学校（校務員）</t>
  </si>
  <si>
    <t>学務課</t>
  </si>
  <si>
    <t>保健給食室</t>
  </si>
  <si>
    <t>保健体育総務費</t>
  </si>
  <si>
    <t>小学校（給食）</t>
  </si>
  <si>
    <t>教職員課</t>
  </si>
  <si>
    <t>教育センター</t>
  </si>
  <si>
    <t>教育センター費</t>
  </si>
  <si>
    <t>地域教育部</t>
  </si>
  <si>
    <t>まなびの支援課</t>
  </si>
  <si>
    <t>社会教育総務費</t>
  </si>
  <si>
    <t>中央図書館</t>
  </si>
  <si>
    <t>図書館費</t>
  </si>
  <si>
    <t>千里図書館</t>
  </si>
  <si>
    <t>さんくす図書館</t>
  </si>
  <si>
    <t>江坂図書館</t>
  </si>
  <si>
    <t>千里山・佐井寺図書館</t>
  </si>
  <si>
    <t>千里丘図書館</t>
  </si>
  <si>
    <t>山田駅前図書館</t>
  </si>
  <si>
    <t>文化財保護課</t>
  </si>
  <si>
    <t>文化財保護費</t>
  </si>
  <si>
    <t>博物館</t>
  </si>
  <si>
    <t>青少年室</t>
  </si>
  <si>
    <t>青少年クリエイティブセンター</t>
  </si>
  <si>
    <t>青少年クリエイティブセンター費</t>
  </si>
  <si>
    <t>◆◆　合　計　◆◆</t>
  </si>
  <si>
    <t>※科目名の（　）内は特別会計名の略称を表記</t>
  </si>
  <si>
    <t>所属名</t>
  </si>
  <si>
    <t>■</t>
  </si>
  <si>
    <t>病院総務室</t>
  </si>
  <si>
    <t>医療事務室</t>
  </si>
  <si>
    <t>国民健康保険室（派）</t>
  </si>
  <si>
    <t>下水道部</t>
  </si>
  <si>
    <t>水路総務費</t>
  </si>
  <si>
    <t/>
  </si>
  <si>
    <t>はぎのきこども園</t>
  </si>
  <si>
    <t>幼保連携型認定こども園費</t>
  </si>
  <si>
    <t>いずみ小規模園</t>
  </si>
  <si>
    <t>人権政策室</t>
  </si>
  <si>
    <t>子育て政策室</t>
  </si>
  <si>
    <t>福祉総務室</t>
  </si>
  <si>
    <t>健康まちづくり室</t>
  </si>
  <si>
    <t>国民健康保険課</t>
  </si>
  <si>
    <t>衛生管理課</t>
  </si>
  <si>
    <t>地域保健課</t>
  </si>
  <si>
    <t>環境保全指導課</t>
  </si>
  <si>
    <t>管路保全室</t>
  </si>
  <si>
    <t>学校管理課</t>
  </si>
  <si>
    <t>学校教育室</t>
  </si>
  <si>
    <t>健都ライブラリー</t>
  </si>
  <si>
    <t>家庭児童相談室</t>
  </si>
  <si>
    <t>放課後子ども育成室</t>
  </si>
  <si>
    <t>千里新田こども園</t>
  </si>
  <si>
    <t>江坂大池こども園</t>
  </si>
  <si>
    <t>成人保健課</t>
  </si>
  <si>
    <t>母子保健課</t>
  </si>
  <si>
    <t>保健医療総務室</t>
  </si>
  <si>
    <t>教育未来創生室</t>
  </si>
  <si>
    <t>令和４年度（2022年度）所属別科目別時間外勤務手当額等の状況　No.4</t>
  </si>
  <si>
    <t>令和４年度（2022年度）所属別科目別時間外勤務手当額等の状況　No.5</t>
  </si>
  <si>
    <t>令和４年度（2022年度）所属別科目別時間外勤務手当額等の状況　No.6</t>
  </si>
  <si>
    <t>令和４年度（2022年度）所属別科目別時間外勤務手当額等の状況　No.3</t>
  </si>
  <si>
    <t>令和４年度（2022年度）所属別科目別時間外勤務手当額等の状況　No.2</t>
  </si>
  <si>
    <t>令和４年度（2022年度）所属別科目別時間外勤務手当額等の状況　No.1</t>
  </si>
  <si>
    <t>人事（10）　　第1版　令和5年（2023年）６月１日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</si>
</sst>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#,##0.0&quot;%&quot;;[Red]\-#,##0.0&quot;%&quot;"/>
    <numFmt numFmtId="182" formatCode="#,##0;&quot;▲ &quot;#,##0"/>
    <numFmt numFmtId="183" formatCode="0.0000%"/>
    <numFmt numFmtId="184" formatCode="0;&quot;▲ &quot;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8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color indexed="8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1"/>
      <name val="UD デジタル 教科書体 N-R"/>
      <family val="1"/>
    </font>
    <font>
      <u val="single"/>
      <sz val="11"/>
      <name val="UD デジタル 教科書体 N-R"/>
      <family val="1"/>
    </font>
    <font>
      <sz val="16"/>
      <name val="UD デジタル 教科書体 N-R"/>
      <family val="1"/>
    </font>
    <font>
      <sz val="11"/>
      <color indexed="8"/>
      <name val="UD デジタル 教科書体 N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7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2" fillId="28" borderId="0" applyNumberFormat="0" applyBorder="0" applyAlignment="0" applyProtection="0"/>
    <xf numFmtId="0" fontId="5" fillId="7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2" fillId="30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2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2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2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42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2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2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2" fillId="44" borderId="0" applyNumberFormat="0" applyBorder="0" applyAlignment="0" applyProtection="0"/>
    <xf numFmtId="0" fontId="5" fillId="32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42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42" fillId="47" borderId="0" applyNumberFormat="0" applyBorder="0" applyAlignment="0" applyProtection="0"/>
    <xf numFmtId="0" fontId="5" fillId="2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48" borderId="3" applyNumberFormat="0" applyAlignment="0" applyProtection="0"/>
    <xf numFmtId="0" fontId="15" fillId="49" borderId="4" applyNumberFormat="0" applyAlignment="0" applyProtection="0"/>
    <xf numFmtId="0" fontId="15" fillId="49" borderId="4" applyNumberFormat="0" applyAlignment="0" applyProtection="0"/>
    <xf numFmtId="0" fontId="15" fillId="49" borderId="4" applyNumberFormat="0" applyAlignment="0" applyProtection="0"/>
    <xf numFmtId="0" fontId="45" fillId="50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1" fillId="51" borderId="5" applyNumberFormat="0" applyFont="0" applyAlignment="0" applyProtection="0"/>
    <xf numFmtId="0" fontId="18" fillId="10" borderId="6" applyNumberFormat="0" applyFont="0" applyAlignment="0" applyProtection="0"/>
    <xf numFmtId="0" fontId="19" fillId="10" borderId="6" applyNumberFormat="0" applyFont="0" applyAlignment="0" applyProtection="0"/>
    <xf numFmtId="0" fontId="19" fillId="10" borderId="6" applyNumberFormat="0" applyFont="0" applyAlignment="0" applyProtection="0"/>
    <xf numFmtId="0" fontId="18" fillId="10" borderId="6" applyNumberFormat="0" applyFont="0" applyAlignment="0" applyProtection="0"/>
    <xf numFmtId="0" fontId="18" fillId="10" borderId="6" applyNumberFormat="0" applyFont="0" applyAlignment="0" applyProtection="0"/>
    <xf numFmtId="0" fontId="46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47" fillId="52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18" fillId="0" borderId="0" applyFont="0">
      <alignment horizontal="distributed" vertical="distributed"/>
      <protection/>
    </xf>
    <xf numFmtId="0" fontId="48" fillId="53" borderId="10" applyNumberFormat="0" applyAlignment="0" applyProtection="0"/>
    <xf numFmtId="0" fontId="23" fillId="54" borderId="11" applyNumberFormat="0" applyAlignment="0" applyProtection="0"/>
    <xf numFmtId="0" fontId="24" fillId="55" borderId="11" applyNumberFormat="0" applyAlignment="0" applyProtection="0"/>
    <xf numFmtId="0" fontId="24" fillId="55" borderId="11" applyNumberFormat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41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0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51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52" fillId="0" borderId="18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31" fillId="0" borderId="22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54" fillId="53" borderId="24" applyNumberFormat="0" applyAlignment="0" applyProtection="0"/>
    <xf numFmtId="0" fontId="32" fillId="54" borderId="25" applyNumberFormat="0" applyAlignment="0" applyProtection="0"/>
    <xf numFmtId="0" fontId="32" fillId="55" borderId="25" applyNumberFormat="0" applyAlignment="0" applyProtection="0"/>
    <xf numFmtId="0" fontId="32" fillId="55" borderId="25" applyNumberFormat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56" fillId="56" borderId="10" applyNumberFormat="0" applyAlignment="0" applyProtection="0"/>
    <xf numFmtId="0" fontId="34" fillId="13" borderId="11" applyNumberFormat="0" applyAlignment="0" applyProtection="0"/>
    <xf numFmtId="0" fontId="34" fillId="21" borderId="11" applyNumberFormat="0" applyAlignment="0" applyProtection="0"/>
    <xf numFmtId="0" fontId="34" fillId="21" borderId="11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>
      <alignment vertical="center"/>
      <protection/>
    </xf>
    <xf numFmtId="0" fontId="41" fillId="0" borderId="0">
      <alignment vertical="center"/>
      <protection/>
    </xf>
    <xf numFmtId="0" fontId="18" fillId="0" borderId="0">
      <alignment vertical="center"/>
      <protection/>
    </xf>
    <xf numFmtId="0" fontId="4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>
      <alignment vertical="center"/>
      <protection/>
    </xf>
    <xf numFmtId="0" fontId="4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57" fillId="57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</cellStyleXfs>
  <cellXfs count="53">
    <xf numFmtId="0" fontId="0" fillId="0" borderId="0" xfId="0" applyAlignment="1">
      <alignment/>
    </xf>
    <xf numFmtId="0" fontId="37" fillId="58" borderId="0" xfId="0" applyFont="1" applyFill="1" applyAlignment="1">
      <alignment vertical="center"/>
    </xf>
    <xf numFmtId="0" fontId="38" fillId="58" borderId="0" xfId="0" applyFont="1" applyFill="1" applyAlignment="1">
      <alignment vertical="center" shrinkToFit="1"/>
    </xf>
    <xf numFmtId="0" fontId="38" fillId="58" borderId="0" xfId="0" applyFont="1" applyFill="1" applyAlignment="1">
      <alignment horizontal="right" vertical="center" shrinkToFit="1"/>
    </xf>
    <xf numFmtId="0" fontId="37" fillId="58" borderId="0" xfId="0" applyFont="1" applyFill="1" applyAlignment="1">
      <alignment vertical="center" shrinkToFit="1"/>
    </xf>
    <xf numFmtId="38" fontId="37" fillId="58" borderId="0" xfId="161" applyFont="1" applyFill="1" applyAlignment="1">
      <alignment vertical="center" shrinkToFit="1"/>
    </xf>
    <xf numFmtId="38" fontId="37" fillId="58" borderId="0" xfId="161" applyFont="1" applyFill="1" applyBorder="1" applyAlignment="1">
      <alignment vertical="center" shrinkToFit="1"/>
    </xf>
    <xf numFmtId="0" fontId="40" fillId="58" borderId="26" xfId="263" applyFont="1" applyFill="1" applyBorder="1" applyAlignment="1">
      <alignment vertical="center" shrinkToFit="1"/>
      <protection/>
    </xf>
    <xf numFmtId="0" fontId="40" fillId="58" borderId="26" xfId="263" applyFont="1" applyFill="1" applyBorder="1" applyAlignment="1">
      <alignment horizontal="center" vertical="center" shrinkToFit="1"/>
      <protection/>
    </xf>
    <xf numFmtId="0" fontId="40" fillId="58" borderId="27" xfId="263" applyFont="1" applyFill="1" applyBorder="1" applyAlignment="1">
      <alignment horizontal="center" vertical="center" wrapText="1" shrinkToFit="1"/>
      <protection/>
    </xf>
    <xf numFmtId="38" fontId="40" fillId="58" borderId="27" xfId="161" applyFont="1" applyFill="1" applyBorder="1" applyAlignment="1">
      <alignment horizontal="center" vertical="center" shrinkToFit="1"/>
    </xf>
    <xf numFmtId="38" fontId="40" fillId="58" borderId="26" xfId="161" applyFont="1" applyFill="1" applyBorder="1" applyAlignment="1">
      <alignment horizontal="center" vertical="center" shrinkToFit="1"/>
    </xf>
    <xf numFmtId="38" fontId="40" fillId="58" borderId="28" xfId="161" applyFont="1" applyFill="1" applyBorder="1" applyAlignment="1">
      <alignment horizontal="center" vertical="center" wrapText="1" shrinkToFit="1"/>
    </xf>
    <xf numFmtId="38" fontId="40" fillId="58" borderId="26" xfId="161" applyFont="1" applyFill="1" applyBorder="1" applyAlignment="1">
      <alignment horizontal="center" vertical="center" wrapText="1" shrinkToFit="1"/>
    </xf>
    <xf numFmtId="0" fontId="40" fillId="0" borderId="26" xfId="263" applyFont="1" applyFill="1" applyBorder="1" applyAlignment="1">
      <alignment vertical="center" shrinkToFit="1"/>
      <protection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 shrinkToFit="1"/>
    </xf>
    <xf numFmtId="0" fontId="38" fillId="0" borderId="0" xfId="0" applyFont="1" applyFill="1" applyAlignment="1">
      <alignment horizontal="right" vertical="center" shrinkToFit="1"/>
    </xf>
    <xf numFmtId="0" fontId="37" fillId="0" borderId="0" xfId="0" applyFont="1" applyFill="1" applyAlignment="1">
      <alignment vertical="center" shrinkToFit="1"/>
    </xf>
    <xf numFmtId="38" fontId="37" fillId="0" borderId="0" xfId="161" applyFont="1" applyFill="1" applyAlignment="1">
      <alignment vertical="center" shrinkToFit="1"/>
    </xf>
    <xf numFmtId="38" fontId="37" fillId="0" borderId="0" xfId="161" applyFont="1" applyFill="1" applyBorder="1" applyAlignment="1">
      <alignment vertical="center" shrinkToFit="1"/>
    </xf>
    <xf numFmtId="0" fontId="40" fillId="0" borderId="26" xfId="263" applyFont="1" applyFill="1" applyBorder="1" applyAlignment="1">
      <alignment horizontal="center" vertical="center" shrinkToFit="1"/>
      <protection/>
    </xf>
    <xf numFmtId="0" fontId="40" fillId="0" borderId="27" xfId="263" applyFont="1" applyFill="1" applyBorder="1" applyAlignment="1">
      <alignment horizontal="center" vertical="center" wrapText="1" shrinkToFit="1"/>
      <protection/>
    </xf>
    <xf numFmtId="38" fontId="40" fillId="0" borderId="27" xfId="161" applyFont="1" applyFill="1" applyBorder="1" applyAlignment="1">
      <alignment horizontal="center" vertical="center" shrinkToFit="1"/>
    </xf>
    <xf numFmtId="38" fontId="40" fillId="0" borderId="26" xfId="161" applyFont="1" applyFill="1" applyBorder="1" applyAlignment="1">
      <alignment horizontal="center" vertical="center" shrinkToFit="1"/>
    </xf>
    <xf numFmtId="38" fontId="40" fillId="0" borderId="28" xfId="161" applyFont="1" applyFill="1" applyBorder="1" applyAlignment="1">
      <alignment horizontal="center" vertical="center" wrapText="1" shrinkToFit="1"/>
    </xf>
    <xf numFmtId="38" fontId="40" fillId="0" borderId="26" xfId="161" applyFont="1" applyFill="1" applyBorder="1" applyAlignment="1">
      <alignment horizontal="center" vertical="center" wrapText="1" shrinkToFit="1"/>
    </xf>
    <xf numFmtId="0" fontId="38" fillId="0" borderId="0" xfId="0" applyFont="1" applyAlignment="1">
      <alignment vertical="center" shrinkToFit="1"/>
    </xf>
    <xf numFmtId="0" fontId="38" fillId="0" borderId="0" xfId="0" applyFont="1" applyAlignment="1">
      <alignment horizontal="right" vertical="center" shrinkToFit="1"/>
    </xf>
    <xf numFmtId="0" fontId="37" fillId="55" borderId="26" xfId="0" applyFont="1" applyFill="1" applyBorder="1" applyAlignment="1">
      <alignment vertical="center" shrinkToFit="1"/>
    </xf>
    <xf numFmtId="38" fontId="37" fillId="0" borderId="26" xfId="0" applyNumberFormat="1" applyFont="1" applyFill="1" applyBorder="1" applyAlignment="1">
      <alignment horizontal="center" vertical="center" shrinkToFit="1"/>
    </xf>
    <xf numFmtId="38" fontId="37" fillId="55" borderId="26" xfId="161" applyFont="1" applyFill="1" applyBorder="1" applyAlignment="1">
      <alignment vertical="center" shrinkToFit="1"/>
    </xf>
    <xf numFmtId="182" fontId="40" fillId="58" borderId="26" xfId="264" applyNumberFormat="1" applyFont="1" applyFill="1" applyBorder="1" applyAlignment="1">
      <alignment vertical="center"/>
      <protection/>
    </xf>
    <xf numFmtId="182" fontId="40" fillId="58" borderId="26" xfId="265" applyNumberFormat="1" applyFont="1" applyFill="1" applyBorder="1" applyAlignment="1">
      <alignment vertical="center"/>
      <protection/>
    </xf>
    <xf numFmtId="0" fontId="40" fillId="58" borderId="26" xfId="262" applyFont="1" applyFill="1" applyBorder="1" applyAlignment="1">
      <alignment vertical="center" shrinkToFit="1"/>
      <protection/>
    </xf>
    <xf numFmtId="38" fontId="40" fillId="58" borderId="26" xfId="161" applyFont="1" applyFill="1" applyBorder="1" applyAlignment="1">
      <alignment vertical="center" shrinkToFit="1"/>
    </xf>
    <xf numFmtId="38" fontId="40" fillId="58" borderId="26" xfId="161" applyFont="1" applyFill="1" applyBorder="1" applyAlignment="1">
      <alignment horizontal="right" vertical="center" wrapText="1"/>
    </xf>
    <xf numFmtId="38" fontId="40" fillId="58" borderId="28" xfId="161" applyFont="1" applyFill="1" applyBorder="1" applyAlignment="1">
      <alignment horizontal="right" vertical="center" wrapText="1"/>
    </xf>
    <xf numFmtId="182" fontId="40" fillId="58" borderId="26" xfId="264" applyNumberFormat="1" applyFont="1" applyFill="1" applyBorder="1" applyAlignment="1">
      <alignment/>
      <protection/>
    </xf>
    <xf numFmtId="38" fontId="40" fillId="58" borderId="26" xfId="161" applyFont="1" applyFill="1" applyBorder="1" applyAlignment="1">
      <alignment vertical="center"/>
    </xf>
    <xf numFmtId="0" fontId="37" fillId="58" borderId="26" xfId="262" applyFont="1" applyFill="1" applyBorder="1" applyAlignment="1">
      <alignment vertical="center" shrinkToFit="1"/>
      <protection/>
    </xf>
    <xf numFmtId="38" fontId="40" fillId="58" borderId="26" xfId="161" applyFont="1" applyFill="1" applyBorder="1" applyAlignment="1">
      <alignment vertical="center" wrapText="1"/>
    </xf>
    <xf numFmtId="38" fontId="40" fillId="58" borderId="28" xfId="161" applyFont="1" applyFill="1" applyBorder="1" applyAlignment="1">
      <alignment vertical="center" wrapText="1"/>
    </xf>
    <xf numFmtId="0" fontId="40" fillId="58" borderId="26" xfId="262" applyFont="1" applyFill="1" applyBorder="1" applyAlignment="1">
      <alignment vertical="center" wrapText="1"/>
      <protection/>
    </xf>
    <xf numFmtId="38" fontId="40" fillId="58" borderId="26" xfId="161" applyFont="1" applyFill="1" applyBorder="1" applyAlignment="1">
      <alignment horizontal="right" vertical="center" shrinkToFit="1"/>
    </xf>
    <xf numFmtId="38" fontId="40" fillId="58" borderId="28" xfId="161" applyFont="1" applyFill="1" applyBorder="1" applyAlignment="1">
      <alignment horizontal="right" vertical="center" shrinkToFit="1"/>
    </xf>
    <xf numFmtId="182" fontId="40" fillId="59" borderId="26" xfId="265" applyNumberFormat="1" applyFont="1" applyFill="1" applyBorder="1" applyAlignment="1">
      <alignment vertical="center"/>
      <protection/>
    </xf>
    <xf numFmtId="38" fontId="40" fillId="59" borderId="26" xfId="161" applyFont="1" applyFill="1" applyBorder="1" applyAlignment="1">
      <alignment vertical="center" shrinkToFit="1"/>
    </xf>
    <xf numFmtId="0" fontId="39" fillId="58" borderId="0" xfId="0" applyFont="1" applyFill="1" applyAlignment="1">
      <alignment horizontal="center" vertical="center" shrinkToFit="1"/>
    </xf>
    <xf numFmtId="0" fontId="39" fillId="58" borderId="0" xfId="0" applyFont="1" applyFill="1" applyAlignment="1">
      <alignment vertical="center" shrinkToFit="1"/>
    </xf>
    <xf numFmtId="0" fontId="39" fillId="0" borderId="0" xfId="0" applyFont="1" applyFill="1" applyAlignment="1">
      <alignment horizontal="center" vertical="center" shrinkToFit="1"/>
    </xf>
    <xf numFmtId="0" fontId="39" fillId="0" borderId="0" xfId="0" applyFont="1" applyFill="1" applyAlignment="1">
      <alignment vertical="center" shrinkToFit="1"/>
    </xf>
    <xf numFmtId="0" fontId="39" fillId="0" borderId="0" xfId="0" applyFont="1" applyAlignment="1">
      <alignment vertical="center" shrinkToFit="1"/>
    </xf>
  </cellXfs>
  <cellStyles count="25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Calc Currency (0)" xfId="87"/>
    <cellStyle name="entry" xfId="88"/>
    <cellStyle name="Header1" xfId="89"/>
    <cellStyle name="Header2" xfId="90"/>
    <cellStyle name="Normal_#18-Internet" xfId="91"/>
    <cellStyle name="price" xfId="92"/>
    <cellStyle name="revised" xfId="93"/>
    <cellStyle name="section" xfId="94"/>
    <cellStyle name="title" xfId="95"/>
    <cellStyle name="アクセント 1" xfId="96"/>
    <cellStyle name="アクセント 1 2" xfId="97"/>
    <cellStyle name="アクセント 1 3" xfId="98"/>
    <cellStyle name="アクセント 1 4" xfId="99"/>
    <cellStyle name="アクセント 2" xfId="100"/>
    <cellStyle name="アクセント 2 2" xfId="101"/>
    <cellStyle name="アクセント 2 3" xfId="102"/>
    <cellStyle name="アクセント 2 4" xfId="103"/>
    <cellStyle name="アクセント 3" xfId="104"/>
    <cellStyle name="アクセント 3 2" xfId="105"/>
    <cellStyle name="アクセント 3 3" xfId="106"/>
    <cellStyle name="アクセント 3 4" xfId="107"/>
    <cellStyle name="アクセント 4" xfId="108"/>
    <cellStyle name="アクセント 4 2" xfId="109"/>
    <cellStyle name="アクセント 4 3" xfId="110"/>
    <cellStyle name="アクセント 4 4" xfId="111"/>
    <cellStyle name="アクセント 5" xfId="112"/>
    <cellStyle name="アクセント 5 2" xfId="113"/>
    <cellStyle name="アクセント 5 3" xfId="114"/>
    <cellStyle name="アクセント 5 4" xfId="115"/>
    <cellStyle name="アクセント 6" xfId="116"/>
    <cellStyle name="アクセント 6 2" xfId="117"/>
    <cellStyle name="アクセント 6 3" xfId="118"/>
    <cellStyle name="アクセント 6 4" xfId="119"/>
    <cellStyle name="タイトル" xfId="120"/>
    <cellStyle name="タイトル 2" xfId="121"/>
    <cellStyle name="タイトル 3" xfId="122"/>
    <cellStyle name="タイトル 4" xfId="123"/>
    <cellStyle name="チェック セル" xfId="124"/>
    <cellStyle name="チェック セル 2" xfId="125"/>
    <cellStyle name="チェック セル 3" xfId="126"/>
    <cellStyle name="チェック セル 4" xfId="127"/>
    <cellStyle name="どちらでもない" xfId="128"/>
    <cellStyle name="どちらでもない 2" xfId="129"/>
    <cellStyle name="どちらでもない 3" xfId="130"/>
    <cellStyle name="どちらでもない 4" xfId="131"/>
    <cellStyle name="Percent" xfId="132"/>
    <cellStyle name="パーセント 2" xfId="133"/>
    <cellStyle name="パーセント 2 2" xfId="134"/>
    <cellStyle name="パーセント 3" xfId="135"/>
    <cellStyle name="パーセント 4" xfId="136"/>
    <cellStyle name="パーセント 5" xfId="137"/>
    <cellStyle name="メモ" xfId="138"/>
    <cellStyle name="メモ 2" xfId="139"/>
    <cellStyle name="メモ 3" xfId="140"/>
    <cellStyle name="メモ 4" xfId="141"/>
    <cellStyle name="メモ 5" xfId="142"/>
    <cellStyle name="メモ 6" xfId="143"/>
    <cellStyle name="リンク セル" xfId="144"/>
    <cellStyle name="リンク セル 2" xfId="145"/>
    <cellStyle name="リンク セル 3" xfId="146"/>
    <cellStyle name="リンク セル 4" xfId="147"/>
    <cellStyle name="悪い" xfId="148"/>
    <cellStyle name="悪い 2" xfId="149"/>
    <cellStyle name="悪い 3" xfId="150"/>
    <cellStyle name="悪い 4" xfId="151"/>
    <cellStyle name="均等" xfId="152"/>
    <cellStyle name="計算" xfId="153"/>
    <cellStyle name="計算 2" xfId="154"/>
    <cellStyle name="計算 3" xfId="155"/>
    <cellStyle name="計算 4" xfId="156"/>
    <cellStyle name="警告文" xfId="157"/>
    <cellStyle name="警告文 2" xfId="158"/>
    <cellStyle name="警告文 3" xfId="159"/>
    <cellStyle name="警告文 4" xfId="160"/>
    <cellStyle name="Comma [0]" xfId="161"/>
    <cellStyle name="Comma" xfId="162"/>
    <cellStyle name="桁区切り 10" xfId="163"/>
    <cellStyle name="桁区切り 2" xfId="164"/>
    <cellStyle name="桁区切り 2 2" xfId="165"/>
    <cellStyle name="桁区切り 3" xfId="166"/>
    <cellStyle name="桁区切り 4" xfId="167"/>
    <cellStyle name="桁区切り 5" xfId="168"/>
    <cellStyle name="桁区切り 5 2" xfId="169"/>
    <cellStyle name="桁区切り 6" xfId="170"/>
    <cellStyle name="桁区切り 7" xfId="171"/>
    <cellStyle name="桁区切り 8" xfId="172"/>
    <cellStyle name="桁区切り 9" xfId="173"/>
    <cellStyle name="見出し 1" xfId="174"/>
    <cellStyle name="見出し 1 2" xfId="175"/>
    <cellStyle name="見出し 1 3" xfId="176"/>
    <cellStyle name="見出し 1 4" xfId="177"/>
    <cellStyle name="見出し 2" xfId="178"/>
    <cellStyle name="見出し 2 2" xfId="179"/>
    <cellStyle name="見出し 2 3" xfId="180"/>
    <cellStyle name="見出し 2 4" xfId="181"/>
    <cellStyle name="見出し 3" xfId="182"/>
    <cellStyle name="見出し 3 2" xfId="183"/>
    <cellStyle name="見出し 3 3" xfId="184"/>
    <cellStyle name="見出し 3 4" xfId="185"/>
    <cellStyle name="見出し 4" xfId="186"/>
    <cellStyle name="見出し 4 2" xfId="187"/>
    <cellStyle name="見出し 4 3" xfId="188"/>
    <cellStyle name="見出し 4 4" xfId="189"/>
    <cellStyle name="集計" xfId="190"/>
    <cellStyle name="集計 2" xfId="191"/>
    <cellStyle name="集計 3" xfId="192"/>
    <cellStyle name="集計 4" xfId="193"/>
    <cellStyle name="出力" xfId="194"/>
    <cellStyle name="出力 2" xfId="195"/>
    <cellStyle name="出力 3" xfId="196"/>
    <cellStyle name="出力 4" xfId="197"/>
    <cellStyle name="説明文" xfId="198"/>
    <cellStyle name="説明文 2" xfId="199"/>
    <cellStyle name="説明文 3" xfId="200"/>
    <cellStyle name="説明文 4" xfId="201"/>
    <cellStyle name="Currency [0]" xfId="202"/>
    <cellStyle name="Currency" xfId="203"/>
    <cellStyle name="入力" xfId="204"/>
    <cellStyle name="入力 2" xfId="205"/>
    <cellStyle name="入力 3" xfId="206"/>
    <cellStyle name="入力 4" xfId="207"/>
    <cellStyle name="標準 10" xfId="208"/>
    <cellStyle name="標準 11" xfId="209"/>
    <cellStyle name="標準 12" xfId="210"/>
    <cellStyle name="標準 13" xfId="211"/>
    <cellStyle name="標準 14" xfId="212"/>
    <cellStyle name="標準 15" xfId="213"/>
    <cellStyle name="標準 16" xfId="214"/>
    <cellStyle name="標準 17" xfId="215"/>
    <cellStyle name="標準 18" xfId="216"/>
    <cellStyle name="標準 19" xfId="217"/>
    <cellStyle name="標準 2" xfId="218"/>
    <cellStyle name="標準 2 2" xfId="219"/>
    <cellStyle name="標準 2 3" xfId="220"/>
    <cellStyle name="標準 2 4" xfId="221"/>
    <cellStyle name="標準 20" xfId="222"/>
    <cellStyle name="標準 21" xfId="223"/>
    <cellStyle name="標準 22" xfId="224"/>
    <cellStyle name="標準 23" xfId="225"/>
    <cellStyle name="標準 24" xfId="226"/>
    <cellStyle name="標準 25" xfId="227"/>
    <cellStyle name="標準 26" xfId="228"/>
    <cellStyle name="標準 27" xfId="229"/>
    <cellStyle name="標準 28" xfId="230"/>
    <cellStyle name="標準 29" xfId="231"/>
    <cellStyle name="標準 3" xfId="232"/>
    <cellStyle name="標準 3 2" xfId="233"/>
    <cellStyle name="標準 30" xfId="234"/>
    <cellStyle name="標準 31" xfId="235"/>
    <cellStyle name="標準 32" xfId="236"/>
    <cellStyle name="標準 33" xfId="237"/>
    <cellStyle name="標準 34" xfId="238"/>
    <cellStyle name="標準 35" xfId="239"/>
    <cellStyle name="標準 36" xfId="240"/>
    <cellStyle name="標準 37" xfId="241"/>
    <cellStyle name="標準 38" xfId="242"/>
    <cellStyle name="標準 39" xfId="243"/>
    <cellStyle name="標準 4" xfId="244"/>
    <cellStyle name="標準 40" xfId="245"/>
    <cellStyle name="標準 41" xfId="246"/>
    <cellStyle name="標準 42" xfId="247"/>
    <cellStyle name="標準 43" xfId="248"/>
    <cellStyle name="標準 44" xfId="249"/>
    <cellStyle name="標準 45" xfId="250"/>
    <cellStyle name="標準 46" xfId="251"/>
    <cellStyle name="標準 47" xfId="252"/>
    <cellStyle name="標準 48" xfId="253"/>
    <cellStyle name="標準 49" xfId="254"/>
    <cellStyle name="標準 5" xfId="255"/>
    <cellStyle name="標準 50" xfId="256"/>
    <cellStyle name="標準 51" xfId="257"/>
    <cellStyle name="標準 6" xfId="258"/>
    <cellStyle name="標準 7" xfId="259"/>
    <cellStyle name="標準 8" xfId="260"/>
    <cellStyle name="標準 9" xfId="261"/>
    <cellStyle name="標準_4-10元データ  (H26.11.12) 2" xfId="262"/>
    <cellStyle name="標準_４月～３月実績 2" xfId="263"/>
    <cellStyle name="標準_Ｈ29.4月～H29.10月実績①  (2)" xfId="264"/>
    <cellStyle name="標準_Ｈ29.4月～H29.9月実績" xfId="265"/>
    <cellStyle name="未定義" xfId="266"/>
    <cellStyle name="良い" xfId="267"/>
    <cellStyle name="良い 2" xfId="268"/>
    <cellStyle name="良い 3" xfId="269"/>
    <cellStyle name="良い 4" xfId="2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R181"/>
  <sheetViews>
    <sheetView tabSelected="1" zoomScaleSheetLayoutView="90" workbookViewId="0" topLeftCell="A1">
      <selection activeCell="B1" sqref="B1"/>
    </sheetView>
  </sheetViews>
  <sheetFormatPr defaultColWidth="8.796875" defaultRowHeight="18" customHeight="1"/>
  <cols>
    <col min="1" max="1" width="3.59765625" style="4" customWidth="1"/>
    <col min="2" max="2" width="23.59765625" style="4" customWidth="1"/>
    <col min="3" max="3" width="20.59765625" style="4" customWidth="1"/>
    <col min="4" max="4" width="7.5" style="4" bestFit="1" customWidth="1"/>
    <col min="5" max="16" width="5.8984375" style="5" customWidth="1"/>
    <col min="17" max="17" width="8.5" style="5" bestFit="1" customWidth="1"/>
    <col min="18" max="18" width="13.59765625" style="6" customWidth="1"/>
    <col min="19" max="16384" width="9" style="4" customWidth="1"/>
  </cols>
  <sheetData>
    <row r="1" spans="1:18" ht="19.5" customHeight="1">
      <c r="A1" s="1" t="s">
        <v>216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</row>
    <row r="2" spans="1:18" ht="19.5" customHeight="1">
      <c r="A2" s="48" t="s">
        <v>215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ht="18" customHeight="1">
      <c r="R3" s="6" t="s">
        <v>1</v>
      </c>
    </row>
    <row r="4" spans="1:18" ht="31.5" customHeight="1">
      <c r="A4" s="7"/>
      <c r="B4" s="8" t="s">
        <v>179</v>
      </c>
      <c r="C4" s="8" t="s">
        <v>3</v>
      </c>
      <c r="D4" s="9" t="s">
        <v>4</v>
      </c>
      <c r="E4" s="10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2" t="s">
        <v>17</v>
      </c>
      <c r="R4" s="13" t="s">
        <v>18</v>
      </c>
    </row>
    <row r="5" spans="1:18" ht="18" customHeight="1">
      <c r="A5" s="46" t="s">
        <v>180</v>
      </c>
      <c r="B5" s="46" t="s">
        <v>19</v>
      </c>
      <c r="C5" s="46" t="s">
        <v>186</v>
      </c>
      <c r="D5" s="46">
        <f>SUBTOTAL(9,D6:D13)</f>
        <v>85</v>
      </c>
      <c r="E5" s="46">
        <f aca="true" t="shared" si="0" ref="E5:R5">SUBTOTAL(9,E6:E13)</f>
        <v>1973</v>
      </c>
      <c r="F5" s="46">
        <f t="shared" si="0"/>
        <v>1547</v>
      </c>
      <c r="G5" s="46">
        <f t="shared" si="0"/>
        <v>1970</v>
      </c>
      <c r="H5" s="46">
        <f t="shared" si="0"/>
        <v>2313</v>
      </c>
      <c r="I5" s="46">
        <f t="shared" si="0"/>
        <v>1709</v>
      </c>
      <c r="J5" s="46">
        <f t="shared" si="0"/>
        <v>2359</v>
      </c>
      <c r="K5" s="46">
        <f t="shared" si="0"/>
        <v>2013</v>
      </c>
      <c r="L5" s="46">
        <f t="shared" si="0"/>
        <v>1823</v>
      </c>
      <c r="M5" s="46">
        <f t="shared" si="0"/>
        <v>1594</v>
      </c>
      <c r="N5" s="46">
        <f t="shared" si="0"/>
        <v>1689</v>
      </c>
      <c r="O5" s="46">
        <f t="shared" si="0"/>
        <v>1720</v>
      </c>
      <c r="P5" s="46">
        <f t="shared" si="0"/>
        <v>2200</v>
      </c>
      <c r="Q5" s="46">
        <f t="shared" si="0"/>
        <v>22910</v>
      </c>
      <c r="R5" s="46">
        <f t="shared" si="0"/>
        <v>57527064</v>
      </c>
    </row>
    <row r="6" spans="1:18" ht="18" customHeight="1">
      <c r="A6" s="7"/>
      <c r="B6" s="34" t="s">
        <v>20</v>
      </c>
      <c r="C6" s="34" t="s">
        <v>21</v>
      </c>
      <c r="D6" s="35">
        <v>7</v>
      </c>
      <c r="E6" s="36">
        <v>205</v>
      </c>
      <c r="F6" s="36">
        <v>215</v>
      </c>
      <c r="G6" s="36">
        <v>236</v>
      </c>
      <c r="H6" s="36">
        <v>929</v>
      </c>
      <c r="I6" s="36">
        <v>259</v>
      </c>
      <c r="J6" s="36">
        <v>459</v>
      </c>
      <c r="K6" s="36">
        <v>326</v>
      </c>
      <c r="L6" s="36">
        <v>306</v>
      </c>
      <c r="M6" s="36">
        <v>201</v>
      </c>
      <c r="N6" s="36">
        <v>239</v>
      </c>
      <c r="O6" s="36">
        <v>202</v>
      </c>
      <c r="P6" s="36">
        <v>204</v>
      </c>
      <c r="Q6" s="37">
        <v>3781</v>
      </c>
      <c r="R6" s="36">
        <v>9600554</v>
      </c>
    </row>
    <row r="7" spans="1:18" ht="18" customHeight="1">
      <c r="A7" s="7"/>
      <c r="B7" s="34" t="s">
        <v>22</v>
      </c>
      <c r="C7" s="34" t="s">
        <v>21</v>
      </c>
      <c r="D7" s="35">
        <v>4</v>
      </c>
      <c r="E7" s="36">
        <v>47</v>
      </c>
      <c r="F7" s="36">
        <v>33</v>
      </c>
      <c r="G7" s="36">
        <v>83</v>
      </c>
      <c r="H7" s="36">
        <v>29</v>
      </c>
      <c r="I7" s="36">
        <v>35</v>
      </c>
      <c r="J7" s="36">
        <v>87</v>
      </c>
      <c r="K7" s="36">
        <v>56</v>
      </c>
      <c r="L7" s="36">
        <v>52</v>
      </c>
      <c r="M7" s="36">
        <v>89</v>
      </c>
      <c r="N7" s="36">
        <v>45</v>
      </c>
      <c r="O7" s="36">
        <v>74</v>
      </c>
      <c r="P7" s="36">
        <v>44</v>
      </c>
      <c r="Q7" s="37">
        <v>674</v>
      </c>
      <c r="R7" s="36">
        <v>1689421</v>
      </c>
    </row>
    <row r="8" spans="1:18" ht="18" customHeight="1">
      <c r="A8" s="7"/>
      <c r="B8" s="34" t="s">
        <v>23</v>
      </c>
      <c r="C8" s="34" t="s">
        <v>21</v>
      </c>
      <c r="D8" s="35">
        <v>10</v>
      </c>
      <c r="E8" s="36">
        <v>209</v>
      </c>
      <c r="F8" s="36">
        <v>95</v>
      </c>
      <c r="G8" s="36">
        <v>173</v>
      </c>
      <c r="H8" s="36">
        <v>185</v>
      </c>
      <c r="I8" s="36">
        <v>235</v>
      </c>
      <c r="J8" s="36">
        <v>336</v>
      </c>
      <c r="K8" s="36">
        <v>115</v>
      </c>
      <c r="L8" s="36">
        <v>88</v>
      </c>
      <c r="M8" s="36">
        <v>91</v>
      </c>
      <c r="N8" s="36">
        <v>57</v>
      </c>
      <c r="O8" s="36">
        <v>106</v>
      </c>
      <c r="P8" s="36">
        <v>119</v>
      </c>
      <c r="Q8" s="37">
        <v>1809</v>
      </c>
      <c r="R8" s="36">
        <v>4275542</v>
      </c>
    </row>
    <row r="9" spans="1:18" ht="18" customHeight="1">
      <c r="A9" s="7"/>
      <c r="B9" s="34" t="s">
        <v>24</v>
      </c>
      <c r="C9" s="34" t="s">
        <v>21</v>
      </c>
      <c r="D9" s="35">
        <v>14</v>
      </c>
      <c r="E9" s="36">
        <v>245</v>
      </c>
      <c r="F9" s="36">
        <v>247</v>
      </c>
      <c r="G9" s="36">
        <v>307</v>
      </c>
      <c r="H9" s="36">
        <v>250</v>
      </c>
      <c r="I9" s="36">
        <v>181</v>
      </c>
      <c r="J9" s="36">
        <v>423</v>
      </c>
      <c r="K9" s="36">
        <v>362</v>
      </c>
      <c r="L9" s="36">
        <v>257</v>
      </c>
      <c r="M9" s="36">
        <v>210</v>
      </c>
      <c r="N9" s="36">
        <v>187</v>
      </c>
      <c r="O9" s="36">
        <v>233</v>
      </c>
      <c r="P9" s="36">
        <v>332</v>
      </c>
      <c r="Q9" s="37">
        <v>3234</v>
      </c>
      <c r="R9" s="36">
        <v>9209951</v>
      </c>
    </row>
    <row r="10" spans="1:18" ht="18" customHeight="1">
      <c r="A10" s="7"/>
      <c r="B10" s="34" t="s">
        <v>24</v>
      </c>
      <c r="C10" s="34" t="s">
        <v>25</v>
      </c>
      <c r="D10" s="35">
        <v>2</v>
      </c>
      <c r="E10" s="36">
        <v>4</v>
      </c>
      <c r="F10" s="36">
        <v>8</v>
      </c>
      <c r="G10" s="36">
        <v>7</v>
      </c>
      <c r="H10" s="36">
        <v>1</v>
      </c>
      <c r="I10" s="36">
        <v>1</v>
      </c>
      <c r="J10" s="36">
        <v>6</v>
      </c>
      <c r="K10" s="36">
        <v>0</v>
      </c>
      <c r="L10" s="36">
        <v>4</v>
      </c>
      <c r="M10" s="36">
        <v>1</v>
      </c>
      <c r="N10" s="36">
        <v>1</v>
      </c>
      <c r="O10" s="36">
        <v>0</v>
      </c>
      <c r="P10" s="36">
        <v>0</v>
      </c>
      <c r="Q10" s="37">
        <v>33</v>
      </c>
      <c r="R10" s="36">
        <v>56755</v>
      </c>
    </row>
    <row r="11" spans="1:18" ht="18" customHeight="1">
      <c r="A11" s="7"/>
      <c r="B11" s="34" t="s">
        <v>26</v>
      </c>
      <c r="C11" s="34" t="s">
        <v>21</v>
      </c>
      <c r="D11" s="35">
        <v>7</v>
      </c>
      <c r="E11" s="36">
        <v>49</v>
      </c>
      <c r="F11" s="36">
        <v>20</v>
      </c>
      <c r="G11" s="36">
        <v>66</v>
      </c>
      <c r="H11" s="36">
        <v>65</v>
      </c>
      <c r="I11" s="36">
        <v>108</v>
      </c>
      <c r="J11" s="36">
        <v>29</v>
      </c>
      <c r="K11" s="36">
        <v>99</v>
      </c>
      <c r="L11" s="36">
        <v>96</v>
      </c>
      <c r="M11" s="36">
        <v>48</v>
      </c>
      <c r="N11" s="36">
        <v>113</v>
      </c>
      <c r="O11" s="36">
        <v>91</v>
      </c>
      <c r="P11" s="36">
        <v>148</v>
      </c>
      <c r="Q11" s="37">
        <v>932</v>
      </c>
      <c r="R11" s="36">
        <v>2491689</v>
      </c>
    </row>
    <row r="12" spans="1:18" ht="18" customHeight="1">
      <c r="A12" s="7"/>
      <c r="B12" s="34" t="s">
        <v>27</v>
      </c>
      <c r="C12" s="34" t="s">
        <v>21</v>
      </c>
      <c r="D12" s="35">
        <v>33</v>
      </c>
      <c r="E12" s="36">
        <v>1015</v>
      </c>
      <c r="F12" s="36">
        <v>784</v>
      </c>
      <c r="G12" s="36">
        <v>911</v>
      </c>
      <c r="H12" s="36">
        <v>769</v>
      </c>
      <c r="I12" s="36">
        <v>828</v>
      </c>
      <c r="J12" s="36">
        <v>929</v>
      </c>
      <c r="K12" s="36">
        <v>939</v>
      </c>
      <c r="L12" s="36">
        <v>925</v>
      </c>
      <c r="M12" s="36">
        <v>824</v>
      </c>
      <c r="N12" s="36">
        <v>908</v>
      </c>
      <c r="O12" s="36">
        <v>821</v>
      </c>
      <c r="P12" s="36">
        <v>1086</v>
      </c>
      <c r="Q12" s="37">
        <v>10739</v>
      </c>
      <c r="R12" s="36">
        <v>25569827</v>
      </c>
    </row>
    <row r="13" spans="1:18" ht="18" customHeight="1">
      <c r="A13" s="7"/>
      <c r="B13" s="34" t="s">
        <v>28</v>
      </c>
      <c r="C13" s="34" t="s">
        <v>21</v>
      </c>
      <c r="D13" s="35">
        <v>8</v>
      </c>
      <c r="E13" s="36">
        <v>199</v>
      </c>
      <c r="F13" s="36">
        <v>145</v>
      </c>
      <c r="G13" s="36">
        <v>187</v>
      </c>
      <c r="H13" s="36">
        <v>85</v>
      </c>
      <c r="I13" s="36">
        <v>62</v>
      </c>
      <c r="J13" s="36">
        <v>90</v>
      </c>
      <c r="K13" s="36">
        <v>116</v>
      </c>
      <c r="L13" s="36">
        <v>95</v>
      </c>
      <c r="M13" s="36">
        <v>130</v>
      </c>
      <c r="N13" s="36">
        <v>139</v>
      </c>
      <c r="O13" s="36">
        <v>193</v>
      </c>
      <c r="P13" s="36">
        <v>267</v>
      </c>
      <c r="Q13" s="37">
        <v>1708</v>
      </c>
      <c r="R13" s="36">
        <v>4633325</v>
      </c>
    </row>
    <row r="14" spans="1:18" ht="18" customHeight="1">
      <c r="A14" s="46" t="s">
        <v>180</v>
      </c>
      <c r="B14" s="46" t="s">
        <v>29</v>
      </c>
      <c r="C14" s="46" t="s">
        <v>186</v>
      </c>
      <c r="D14" s="46">
        <f>SUBTOTAL(9,D15:D16)</f>
        <v>40</v>
      </c>
      <c r="E14" s="46">
        <f aca="true" t="shared" si="1" ref="E14:R14">SUBTOTAL(9,E15:E16)</f>
        <v>428</v>
      </c>
      <c r="F14" s="46">
        <f t="shared" si="1"/>
        <v>616</v>
      </c>
      <c r="G14" s="46">
        <f t="shared" si="1"/>
        <v>1014</v>
      </c>
      <c r="H14" s="46">
        <f t="shared" si="1"/>
        <v>532</v>
      </c>
      <c r="I14" s="46">
        <f t="shared" si="1"/>
        <v>452</v>
      </c>
      <c r="J14" s="46">
        <f t="shared" si="1"/>
        <v>513</v>
      </c>
      <c r="K14" s="46">
        <f t="shared" si="1"/>
        <v>1057</v>
      </c>
      <c r="L14" s="46">
        <f t="shared" si="1"/>
        <v>925</v>
      </c>
      <c r="M14" s="46">
        <f t="shared" si="1"/>
        <v>1022</v>
      </c>
      <c r="N14" s="46">
        <f t="shared" si="1"/>
        <v>934</v>
      </c>
      <c r="O14" s="46">
        <f t="shared" si="1"/>
        <v>401</v>
      </c>
      <c r="P14" s="46">
        <f t="shared" si="1"/>
        <v>322</v>
      </c>
      <c r="Q14" s="46">
        <f t="shared" si="1"/>
        <v>8216</v>
      </c>
      <c r="R14" s="46">
        <f t="shared" si="1"/>
        <v>19039865</v>
      </c>
    </row>
    <row r="15" spans="1:18" ht="18" customHeight="1">
      <c r="A15" s="7"/>
      <c r="B15" s="34" t="s">
        <v>30</v>
      </c>
      <c r="C15" s="34" t="s">
        <v>21</v>
      </c>
      <c r="D15" s="35">
        <v>23</v>
      </c>
      <c r="E15" s="36">
        <v>212</v>
      </c>
      <c r="F15" s="36">
        <v>403</v>
      </c>
      <c r="G15" s="36">
        <v>720</v>
      </c>
      <c r="H15" s="36">
        <v>318</v>
      </c>
      <c r="I15" s="36">
        <v>193</v>
      </c>
      <c r="J15" s="36">
        <v>277</v>
      </c>
      <c r="K15" s="36">
        <v>847</v>
      </c>
      <c r="L15" s="36">
        <v>703</v>
      </c>
      <c r="M15" s="36">
        <v>894</v>
      </c>
      <c r="N15" s="36">
        <v>757</v>
      </c>
      <c r="O15" s="36">
        <v>241</v>
      </c>
      <c r="P15" s="36">
        <v>122</v>
      </c>
      <c r="Q15" s="37">
        <v>5687</v>
      </c>
      <c r="R15" s="36">
        <v>13033942</v>
      </c>
    </row>
    <row r="16" spans="1:18" ht="18" customHeight="1">
      <c r="A16" s="7"/>
      <c r="B16" s="34" t="s">
        <v>32</v>
      </c>
      <c r="C16" s="34" t="s">
        <v>21</v>
      </c>
      <c r="D16" s="35">
        <v>17</v>
      </c>
      <c r="E16" s="36">
        <v>216</v>
      </c>
      <c r="F16" s="36">
        <v>213</v>
      </c>
      <c r="G16" s="36">
        <v>294</v>
      </c>
      <c r="H16" s="36">
        <v>214</v>
      </c>
      <c r="I16" s="36">
        <v>259</v>
      </c>
      <c r="J16" s="36">
        <v>236</v>
      </c>
      <c r="K16" s="36">
        <v>210</v>
      </c>
      <c r="L16" s="36">
        <v>222</v>
      </c>
      <c r="M16" s="36">
        <v>128</v>
      </c>
      <c r="N16" s="36">
        <v>177</v>
      </c>
      <c r="O16" s="36">
        <v>160</v>
      </c>
      <c r="P16" s="36">
        <v>200</v>
      </c>
      <c r="Q16" s="37">
        <v>2529</v>
      </c>
      <c r="R16" s="36">
        <v>6005923</v>
      </c>
    </row>
    <row r="17" spans="1:18" ht="18" customHeight="1">
      <c r="A17" s="46" t="s">
        <v>180</v>
      </c>
      <c r="B17" s="46" t="s">
        <v>33</v>
      </c>
      <c r="C17" s="46" t="s">
        <v>186</v>
      </c>
      <c r="D17" s="46">
        <f>SUBTOTAL(9,D18:D22)</f>
        <v>95</v>
      </c>
      <c r="E17" s="46">
        <f aca="true" t="shared" si="2" ref="E17:R17">SUBTOTAL(9,E18:E22)</f>
        <v>2024</v>
      </c>
      <c r="F17" s="46">
        <f t="shared" si="2"/>
        <v>1164</v>
      </c>
      <c r="G17" s="46">
        <f t="shared" si="2"/>
        <v>1193</v>
      </c>
      <c r="H17" s="46">
        <f t="shared" si="2"/>
        <v>579</v>
      </c>
      <c r="I17" s="46">
        <f t="shared" si="2"/>
        <v>524</v>
      </c>
      <c r="J17" s="46">
        <f t="shared" si="2"/>
        <v>743</v>
      </c>
      <c r="K17" s="46">
        <f t="shared" si="2"/>
        <v>687</v>
      </c>
      <c r="L17" s="46">
        <f t="shared" si="2"/>
        <v>462</v>
      </c>
      <c r="M17" s="46">
        <f t="shared" si="2"/>
        <v>671</v>
      </c>
      <c r="N17" s="46">
        <f t="shared" si="2"/>
        <v>955</v>
      </c>
      <c r="O17" s="46">
        <f t="shared" si="2"/>
        <v>1548</v>
      </c>
      <c r="P17" s="46">
        <f t="shared" si="2"/>
        <v>1946</v>
      </c>
      <c r="Q17" s="46">
        <f t="shared" si="2"/>
        <v>12496</v>
      </c>
      <c r="R17" s="46">
        <f t="shared" si="2"/>
        <v>31751803</v>
      </c>
    </row>
    <row r="18" spans="1:18" ht="18" customHeight="1">
      <c r="A18" s="7"/>
      <c r="B18" s="34" t="s">
        <v>34</v>
      </c>
      <c r="C18" s="34" t="s">
        <v>35</v>
      </c>
      <c r="D18" s="36">
        <v>11</v>
      </c>
      <c r="E18" s="36">
        <v>145</v>
      </c>
      <c r="F18" s="36">
        <v>116</v>
      </c>
      <c r="G18" s="36">
        <v>140</v>
      </c>
      <c r="H18" s="36">
        <v>68</v>
      </c>
      <c r="I18" s="36">
        <v>64</v>
      </c>
      <c r="J18" s="36">
        <v>107</v>
      </c>
      <c r="K18" s="36">
        <v>52</v>
      </c>
      <c r="L18" s="36">
        <v>11</v>
      </c>
      <c r="M18" s="36">
        <v>52</v>
      </c>
      <c r="N18" s="36">
        <v>58</v>
      </c>
      <c r="O18" s="36">
        <v>52</v>
      </c>
      <c r="P18" s="36">
        <v>68</v>
      </c>
      <c r="Q18" s="36">
        <v>933</v>
      </c>
      <c r="R18" s="36">
        <v>2371069</v>
      </c>
    </row>
    <row r="19" spans="1:18" ht="18" customHeight="1">
      <c r="A19" s="7"/>
      <c r="B19" s="34" t="s">
        <v>36</v>
      </c>
      <c r="C19" s="34" t="s">
        <v>35</v>
      </c>
      <c r="D19" s="36">
        <v>29</v>
      </c>
      <c r="E19" s="36">
        <v>482</v>
      </c>
      <c r="F19" s="36">
        <v>328</v>
      </c>
      <c r="G19" s="36">
        <v>243</v>
      </c>
      <c r="H19" s="36">
        <v>163</v>
      </c>
      <c r="I19" s="36">
        <v>226</v>
      </c>
      <c r="J19" s="36">
        <v>348</v>
      </c>
      <c r="K19" s="36">
        <v>406</v>
      </c>
      <c r="L19" s="36">
        <v>318</v>
      </c>
      <c r="M19" s="36">
        <v>412</v>
      </c>
      <c r="N19" s="36">
        <v>580</v>
      </c>
      <c r="O19" s="36">
        <v>618</v>
      </c>
      <c r="P19" s="36">
        <v>519</v>
      </c>
      <c r="Q19" s="36">
        <v>4643</v>
      </c>
      <c r="R19" s="36">
        <v>12281032</v>
      </c>
    </row>
    <row r="20" spans="1:18" ht="18" customHeight="1">
      <c r="A20" s="7"/>
      <c r="B20" s="34" t="s">
        <v>37</v>
      </c>
      <c r="C20" s="34" t="s">
        <v>35</v>
      </c>
      <c r="D20" s="36">
        <v>25</v>
      </c>
      <c r="E20" s="36">
        <v>1108</v>
      </c>
      <c r="F20" s="36">
        <v>557</v>
      </c>
      <c r="G20" s="36">
        <v>533</v>
      </c>
      <c r="H20" s="36">
        <v>128</v>
      </c>
      <c r="I20" s="36">
        <v>91</v>
      </c>
      <c r="J20" s="36">
        <v>57</v>
      </c>
      <c r="K20" s="36">
        <v>49</v>
      </c>
      <c r="L20" s="36">
        <v>17</v>
      </c>
      <c r="M20" s="36">
        <v>40</v>
      </c>
      <c r="N20" s="36">
        <v>111</v>
      </c>
      <c r="O20" s="36">
        <v>735</v>
      </c>
      <c r="P20" s="36">
        <v>1164</v>
      </c>
      <c r="Q20" s="36">
        <v>4590</v>
      </c>
      <c r="R20" s="36">
        <v>11262958</v>
      </c>
    </row>
    <row r="21" spans="1:18" ht="18" customHeight="1">
      <c r="A21" s="7"/>
      <c r="B21" s="34" t="s">
        <v>38</v>
      </c>
      <c r="C21" s="34" t="s">
        <v>35</v>
      </c>
      <c r="D21" s="36">
        <v>26</v>
      </c>
      <c r="E21" s="36">
        <v>281</v>
      </c>
      <c r="F21" s="36">
        <v>163</v>
      </c>
      <c r="G21" s="36">
        <v>277</v>
      </c>
      <c r="H21" s="36">
        <v>204</v>
      </c>
      <c r="I21" s="36">
        <v>137</v>
      </c>
      <c r="J21" s="36">
        <v>181</v>
      </c>
      <c r="K21" s="36">
        <v>138</v>
      </c>
      <c r="L21" s="36">
        <v>109</v>
      </c>
      <c r="M21" s="36">
        <v>163</v>
      </c>
      <c r="N21" s="36">
        <v>206</v>
      </c>
      <c r="O21" s="36">
        <v>141</v>
      </c>
      <c r="P21" s="36">
        <v>181</v>
      </c>
      <c r="Q21" s="36">
        <v>2181</v>
      </c>
      <c r="R21" s="36">
        <v>5435888</v>
      </c>
    </row>
    <row r="22" spans="1:18" ht="18" customHeight="1">
      <c r="A22" s="7"/>
      <c r="B22" s="34" t="s">
        <v>39</v>
      </c>
      <c r="C22" s="34" t="s">
        <v>21</v>
      </c>
      <c r="D22" s="36">
        <v>4</v>
      </c>
      <c r="E22" s="36">
        <v>8</v>
      </c>
      <c r="F22" s="36">
        <v>0</v>
      </c>
      <c r="G22" s="36">
        <v>0</v>
      </c>
      <c r="H22" s="36">
        <v>16</v>
      </c>
      <c r="I22" s="36">
        <v>6</v>
      </c>
      <c r="J22" s="36">
        <v>50</v>
      </c>
      <c r="K22" s="36">
        <v>42</v>
      </c>
      <c r="L22" s="36">
        <v>7</v>
      </c>
      <c r="M22" s="36">
        <v>4</v>
      </c>
      <c r="N22" s="36">
        <v>0</v>
      </c>
      <c r="O22" s="36">
        <v>2</v>
      </c>
      <c r="P22" s="36">
        <v>14</v>
      </c>
      <c r="Q22" s="36">
        <v>149</v>
      </c>
      <c r="R22" s="36">
        <v>400856</v>
      </c>
    </row>
    <row r="23" spans="1:18" ht="18" customHeight="1">
      <c r="A23" s="32" t="s">
        <v>180</v>
      </c>
      <c r="B23" s="46" t="s">
        <v>40</v>
      </c>
      <c r="C23" s="46" t="s">
        <v>186</v>
      </c>
      <c r="D23" s="46">
        <f>SUBTOTAL(9,D24:D38)</f>
        <v>104</v>
      </c>
      <c r="E23" s="46">
        <f aca="true" t="shared" si="3" ref="E23:R23">SUBTOTAL(9,E24:E38)</f>
        <v>1005</v>
      </c>
      <c r="F23" s="46">
        <f t="shared" si="3"/>
        <v>862</v>
      </c>
      <c r="G23" s="46">
        <f t="shared" si="3"/>
        <v>631</v>
      </c>
      <c r="H23" s="46">
        <f t="shared" si="3"/>
        <v>608</v>
      </c>
      <c r="I23" s="46">
        <f t="shared" si="3"/>
        <v>564</v>
      </c>
      <c r="J23" s="46">
        <f t="shared" si="3"/>
        <v>771</v>
      </c>
      <c r="K23" s="46">
        <f t="shared" si="3"/>
        <v>705</v>
      </c>
      <c r="L23" s="46">
        <f t="shared" si="3"/>
        <v>678</v>
      </c>
      <c r="M23" s="46">
        <f t="shared" si="3"/>
        <v>748</v>
      </c>
      <c r="N23" s="46">
        <f t="shared" si="3"/>
        <v>855</v>
      </c>
      <c r="O23" s="46">
        <f t="shared" si="3"/>
        <v>1011</v>
      </c>
      <c r="P23" s="46">
        <f t="shared" si="3"/>
        <v>1423</v>
      </c>
      <c r="Q23" s="46">
        <f t="shared" si="3"/>
        <v>9861</v>
      </c>
      <c r="R23" s="46">
        <f t="shared" si="3"/>
        <v>26878462</v>
      </c>
    </row>
    <row r="24" spans="1:18" ht="18" customHeight="1">
      <c r="A24" s="7"/>
      <c r="B24" s="34" t="s">
        <v>41</v>
      </c>
      <c r="C24" s="34" t="s">
        <v>21</v>
      </c>
      <c r="D24" s="36">
        <v>9</v>
      </c>
      <c r="E24" s="36">
        <v>11</v>
      </c>
      <c r="F24" s="36">
        <v>9</v>
      </c>
      <c r="G24" s="36">
        <v>9</v>
      </c>
      <c r="H24" s="36">
        <v>3</v>
      </c>
      <c r="I24" s="36">
        <v>3</v>
      </c>
      <c r="J24" s="36">
        <v>10</v>
      </c>
      <c r="K24" s="36">
        <v>9</v>
      </c>
      <c r="L24" s="36">
        <v>14</v>
      </c>
      <c r="M24" s="36">
        <v>20</v>
      </c>
      <c r="N24" s="36">
        <v>46</v>
      </c>
      <c r="O24" s="36">
        <v>44</v>
      </c>
      <c r="P24" s="36">
        <v>79</v>
      </c>
      <c r="Q24" s="36">
        <v>257</v>
      </c>
      <c r="R24" s="36">
        <v>669646</v>
      </c>
    </row>
    <row r="25" spans="1:18" ht="18" customHeight="1">
      <c r="A25" s="32"/>
      <c r="B25" s="32" t="s">
        <v>42</v>
      </c>
      <c r="C25" s="38" t="s">
        <v>43</v>
      </c>
      <c r="D25" s="33">
        <v>57</v>
      </c>
      <c r="E25" s="33">
        <v>768</v>
      </c>
      <c r="F25" s="33">
        <v>650</v>
      </c>
      <c r="G25" s="33">
        <v>423</v>
      </c>
      <c r="H25" s="33">
        <v>442</v>
      </c>
      <c r="I25" s="33">
        <v>443</v>
      </c>
      <c r="J25" s="33">
        <v>527</v>
      </c>
      <c r="K25" s="33">
        <v>497</v>
      </c>
      <c r="L25" s="33">
        <v>493</v>
      </c>
      <c r="M25" s="33">
        <v>531</v>
      </c>
      <c r="N25" s="33">
        <v>587</v>
      </c>
      <c r="O25" s="33">
        <v>705</v>
      </c>
      <c r="P25" s="33">
        <v>935</v>
      </c>
      <c r="Q25" s="33">
        <v>7001</v>
      </c>
      <c r="R25" s="33">
        <v>19002893</v>
      </c>
    </row>
    <row r="26" spans="1:18" ht="18" customHeight="1">
      <c r="A26" s="7"/>
      <c r="B26" s="34" t="s">
        <v>42</v>
      </c>
      <c r="C26" s="34" t="s">
        <v>47</v>
      </c>
      <c r="D26" s="35">
        <v>3</v>
      </c>
      <c r="E26" s="36">
        <v>11</v>
      </c>
      <c r="F26" s="36">
        <v>7</v>
      </c>
      <c r="G26" s="36">
        <v>13</v>
      </c>
      <c r="H26" s="36">
        <v>3</v>
      </c>
      <c r="I26" s="36">
        <v>2</v>
      </c>
      <c r="J26" s="36">
        <v>12</v>
      </c>
      <c r="K26" s="36">
        <v>1</v>
      </c>
      <c r="L26" s="36">
        <v>14</v>
      </c>
      <c r="M26" s="36">
        <v>7</v>
      </c>
      <c r="N26" s="36">
        <v>21</v>
      </c>
      <c r="O26" s="36">
        <v>22</v>
      </c>
      <c r="P26" s="36">
        <v>37</v>
      </c>
      <c r="Q26" s="37">
        <v>150</v>
      </c>
      <c r="R26" s="36">
        <v>392128</v>
      </c>
    </row>
    <row r="27" spans="1:18" ht="18" customHeight="1">
      <c r="A27" s="7"/>
      <c r="B27" s="34" t="s">
        <v>44</v>
      </c>
      <c r="C27" s="34" t="s">
        <v>21</v>
      </c>
      <c r="D27" s="35">
        <v>4</v>
      </c>
      <c r="E27" s="36">
        <v>6</v>
      </c>
      <c r="F27" s="36">
        <v>7</v>
      </c>
      <c r="G27" s="36">
        <v>6</v>
      </c>
      <c r="H27" s="36">
        <v>2</v>
      </c>
      <c r="I27" s="36">
        <v>9</v>
      </c>
      <c r="J27" s="36">
        <v>4</v>
      </c>
      <c r="K27" s="36">
        <v>6</v>
      </c>
      <c r="L27" s="36">
        <v>2</v>
      </c>
      <c r="M27" s="36">
        <v>14</v>
      </c>
      <c r="N27" s="36">
        <v>8</v>
      </c>
      <c r="O27" s="36">
        <v>10</v>
      </c>
      <c r="P27" s="36">
        <v>10</v>
      </c>
      <c r="Q27" s="37">
        <v>84</v>
      </c>
      <c r="R27" s="36">
        <v>304718</v>
      </c>
    </row>
    <row r="28" spans="1:18" ht="18" customHeight="1">
      <c r="A28" s="7"/>
      <c r="B28" s="34" t="s">
        <v>45</v>
      </c>
      <c r="C28" s="34" t="s">
        <v>21</v>
      </c>
      <c r="D28" s="35">
        <v>4</v>
      </c>
      <c r="E28" s="36">
        <v>4</v>
      </c>
      <c r="F28" s="36">
        <v>6</v>
      </c>
      <c r="G28" s="36">
        <v>8</v>
      </c>
      <c r="H28" s="36">
        <v>4</v>
      </c>
      <c r="I28" s="36">
        <v>6</v>
      </c>
      <c r="J28" s="36">
        <v>4</v>
      </c>
      <c r="K28" s="36">
        <v>5</v>
      </c>
      <c r="L28" s="36">
        <v>6</v>
      </c>
      <c r="M28" s="36">
        <v>12</v>
      </c>
      <c r="N28" s="36">
        <v>15</v>
      </c>
      <c r="O28" s="36">
        <v>20</v>
      </c>
      <c r="P28" s="36">
        <v>32</v>
      </c>
      <c r="Q28" s="37">
        <v>122</v>
      </c>
      <c r="R28" s="36">
        <v>347258</v>
      </c>
    </row>
    <row r="29" spans="1:18" ht="18" customHeight="1">
      <c r="A29" s="7"/>
      <c r="B29" s="34" t="s">
        <v>46</v>
      </c>
      <c r="C29" s="34" t="s">
        <v>21</v>
      </c>
      <c r="D29" s="35">
        <v>6</v>
      </c>
      <c r="E29" s="36">
        <v>61</v>
      </c>
      <c r="F29" s="36">
        <v>55</v>
      </c>
      <c r="G29" s="36">
        <v>45</v>
      </c>
      <c r="H29" s="36">
        <v>37</v>
      </c>
      <c r="I29" s="36">
        <v>35</v>
      </c>
      <c r="J29" s="36">
        <v>33</v>
      </c>
      <c r="K29" s="36">
        <v>15</v>
      </c>
      <c r="L29" s="36">
        <v>24</v>
      </c>
      <c r="M29" s="36">
        <v>53</v>
      </c>
      <c r="N29" s="36">
        <v>64</v>
      </c>
      <c r="O29" s="36">
        <v>37</v>
      </c>
      <c r="P29" s="36">
        <v>92</v>
      </c>
      <c r="Q29" s="37">
        <v>551</v>
      </c>
      <c r="R29" s="36">
        <v>1655791</v>
      </c>
    </row>
    <row r="30" spans="1:18" ht="18" customHeight="1">
      <c r="A30" s="7"/>
      <c r="B30" s="34" t="s">
        <v>190</v>
      </c>
      <c r="C30" s="34" t="s">
        <v>21</v>
      </c>
      <c r="D30" s="35">
        <v>4</v>
      </c>
      <c r="E30" s="36">
        <v>37</v>
      </c>
      <c r="F30" s="36">
        <v>10</v>
      </c>
      <c r="G30" s="36">
        <v>22</v>
      </c>
      <c r="H30" s="36">
        <v>37</v>
      </c>
      <c r="I30" s="36">
        <v>20</v>
      </c>
      <c r="J30" s="36">
        <v>27</v>
      </c>
      <c r="K30" s="36">
        <v>64</v>
      </c>
      <c r="L30" s="36">
        <v>52</v>
      </c>
      <c r="M30" s="36">
        <v>59</v>
      </c>
      <c r="N30" s="36">
        <v>22</v>
      </c>
      <c r="O30" s="36">
        <v>31</v>
      </c>
      <c r="P30" s="36">
        <v>19</v>
      </c>
      <c r="Q30" s="37">
        <v>400</v>
      </c>
      <c r="R30" s="36">
        <v>1153067</v>
      </c>
    </row>
    <row r="31" spans="1:18" ht="18" customHeight="1">
      <c r="A31" s="7"/>
      <c r="B31" s="34" t="s">
        <v>190</v>
      </c>
      <c r="C31" s="34" t="s">
        <v>50</v>
      </c>
      <c r="D31" s="35">
        <v>3</v>
      </c>
      <c r="E31" s="36">
        <v>1</v>
      </c>
      <c r="F31" s="36">
        <v>6</v>
      </c>
      <c r="G31" s="36">
        <v>13</v>
      </c>
      <c r="H31" s="36">
        <v>12</v>
      </c>
      <c r="I31" s="36">
        <v>3</v>
      </c>
      <c r="J31" s="36">
        <v>11</v>
      </c>
      <c r="K31" s="36">
        <v>42</v>
      </c>
      <c r="L31" s="36">
        <v>11</v>
      </c>
      <c r="M31" s="36">
        <v>14</v>
      </c>
      <c r="N31" s="36">
        <v>14</v>
      </c>
      <c r="O31" s="36">
        <v>5</v>
      </c>
      <c r="P31" s="36">
        <v>13</v>
      </c>
      <c r="Q31" s="37">
        <v>145</v>
      </c>
      <c r="R31" s="36">
        <v>417761</v>
      </c>
    </row>
    <row r="32" spans="1:18" ht="18" customHeight="1">
      <c r="A32" s="7"/>
      <c r="B32" s="34" t="s">
        <v>48</v>
      </c>
      <c r="C32" s="34" t="s">
        <v>49</v>
      </c>
      <c r="D32" s="35">
        <v>1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7">
        <v>0</v>
      </c>
      <c r="R32" s="36">
        <v>0</v>
      </c>
    </row>
    <row r="33" spans="1:18" ht="19.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" t="s">
        <v>0</v>
      </c>
    </row>
    <row r="34" spans="1:18" ht="19.5" customHeight="1">
      <c r="A34" s="48" t="s">
        <v>214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ht="18" customHeight="1">
      <c r="R35" s="6" t="s">
        <v>1</v>
      </c>
    </row>
    <row r="36" spans="1:18" ht="31.5" customHeight="1">
      <c r="A36" s="7"/>
      <c r="B36" s="8" t="s">
        <v>2</v>
      </c>
      <c r="C36" s="8" t="s">
        <v>3</v>
      </c>
      <c r="D36" s="9" t="s">
        <v>4</v>
      </c>
      <c r="E36" s="10" t="s">
        <v>5</v>
      </c>
      <c r="F36" s="11" t="s">
        <v>6</v>
      </c>
      <c r="G36" s="11" t="s">
        <v>7</v>
      </c>
      <c r="H36" s="11" t="s">
        <v>8</v>
      </c>
      <c r="I36" s="11" t="s">
        <v>9</v>
      </c>
      <c r="J36" s="11" t="s">
        <v>10</v>
      </c>
      <c r="K36" s="11" t="s">
        <v>11</v>
      </c>
      <c r="L36" s="11" t="s">
        <v>12</v>
      </c>
      <c r="M36" s="11" t="s">
        <v>13</v>
      </c>
      <c r="N36" s="11" t="s">
        <v>14</v>
      </c>
      <c r="O36" s="11" t="s">
        <v>15</v>
      </c>
      <c r="P36" s="11" t="s">
        <v>16</v>
      </c>
      <c r="Q36" s="12" t="s">
        <v>17</v>
      </c>
      <c r="R36" s="13" t="s">
        <v>18</v>
      </c>
    </row>
    <row r="37" spans="1:18" ht="18" customHeight="1">
      <c r="A37" s="7"/>
      <c r="B37" s="34" t="s">
        <v>51</v>
      </c>
      <c r="C37" s="34" t="s">
        <v>50</v>
      </c>
      <c r="D37" s="35">
        <v>4</v>
      </c>
      <c r="E37" s="36">
        <v>17</v>
      </c>
      <c r="F37" s="36">
        <v>40</v>
      </c>
      <c r="G37" s="36">
        <v>42</v>
      </c>
      <c r="H37" s="36">
        <v>38</v>
      </c>
      <c r="I37" s="36">
        <v>19</v>
      </c>
      <c r="J37" s="36">
        <v>76</v>
      </c>
      <c r="K37" s="36">
        <v>47</v>
      </c>
      <c r="L37" s="36">
        <v>30</v>
      </c>
      <c r="M37" s="36">
        <v>27</v>
      </c>
      <c r="N37" s="36">
        <v>69</v>
      </c>
      <c r="O37" s="36">
        <v>101</v>
      </c>
      <c r="P37" s="36">
        <v>78</v>
      </c>
      <c r="Q37" s="37">
        <v>584</v>
      </c>
      <c r="R37" s="36">
        <v>1466156</v>
      </c>
    </row>
    <row r="38" spans="1:18" ht="18" customHeight="1">
      <c r="A38" s="7"/>
      <c r="B38" s="34" t="s">
        <v>52</v>
      </c>
      <c r="C38" s="34" t="s">
        <v>21</v>
      </c>
      <c r="D38" s="35">
        <v>9</v>
      </c>
      <c r="E38" s="36">
        <v>89</v>
      </c>
      <c r="F38" s="36">
        <v>72</v>
      </c>
      <c r="G38" s="36">
        <v>50</v>
      </c>
      <c r="H38" s="36">
        <v>30</v>
      </c>
      <c r="I38" s="36">
        <v>24</v>
      </c>
      <c r="J38" s="36">
        <v>67</v>
      </c>
      <c r="K38" s="36">
        <v>19</v>
      </c>
      <c r="L38" s="36">
        <v>32</v>
      </c>
      <c r="M38" s="36">
        <v>11</v>
      </c>
      <c r="N38" s="36">
        <v>9</v>
      </c>
      <c r="O38" s="36">
        <v>36</v>
      </c>
      <c r="P38" s="36">
        <v>128</v>
      </c>
      <c r="Q38" s="37">
        <v>567</v>
      </c>
      <c r="R38" s="36">
        <v>1469044</v>
      </c>
    </row>
    <row r="39" spans="1:18" ht="18" customHeight="1">
      <c r="A39" s="46" t="s">
        <v>180</v>
      </c>
      <c r="B39" s="46" t="s">
        <v>53</v>
      </c>
      <c r="C39" s="46" t="s">
        <v>186</v>
      </c>
      <c r="D39" s="46">
        <f>SUBTOTAL(9,D40:D45)</f>
        <v>37</v>
      </c>
      <c r="E39" s="46">
        <f aca="true" t="shared" si="4" ref="E39:R39">SUBTOTAL(9,E40:E45)</f>
        <v>549</v>
      </c>
      <c r="F39" s="46">
        <f t="shared" si="4"/>
        <v>495</v>
      </c>
      <c r="G39" s="46">
        <f t="shared" si="4"/>
        <v>663</v>
      </c>
      <c r="H39" s="46">
        <f t="shared" si="4"/>
        <v>607</v>
      </c>
      <c r="I39" s="46">
        <f t="shared" si="4"/>
        <v>630</v>
      </c>
      <c r="J39" s="46">
        <f t="shared" si="4"/>
        <v>945</v>
      </c>
      <c r="K39" s="46">
        <f t="shared" si="4"/>
        <v>676</v>
      </c>
      <c r="L39" s="46">
        <f t="shared" si="4"/>
        <v>433</v>
      </c>
      <c r="M39" s="46">
        <f t="shared" si="4"/>
        <v>350</v>
      </c>
      <c r="N39" s="46">
        <f t="shared" si="4"/>
        <v>525</v>
      </c>
      <c r="O39" s="46">
        <f t="shared" si="4"/>
        <v>545</v>
      </c>
      <c r="P39" s="46">
        <f t="shared" si="4"/>
        <v>630</v>
      </c>
      <c r="Q39" s="46">
        <f t="shared" si="4"/>
        <v>7048</v>
      </c>
      <c r="R39" s="46">
        <f t="shared" si="4"/>
        <v>17676273</v>
      </c>
    </row>
    <row r="40" spans="1:18" ht="18" customHeight="1">
      <c r="A40" s="7"/>
      <c r="B40" s="34" t="s">
        <v>54</v>
      </c>
      <c r="C40" s="34" t="s">
        <v>55</v>
      </c>
      <c r="D40" s="35">
        <v>2</v>
      </c>
      <c r="E40" s="36">
        <v>28</v>
      </c>
      <c r="F40" s="36">
        <v>25</v>
      </c>
      <c r="G40" s="36">
        <v>9</v>
      </c>
      <c r="H40" s="36">
        <v>10</v>
      </c>
      <c r="I40" s="36">
        <v>12</v>
      </c>
      <c r="J40" s="36">
        <v>49</v>
      </c>
      <c r="K40" s="36">
        <v>27</v>
      </c>
      <c r="L40" s="36">
        <v>2</v>
      </c>
      <c r="M40" s="36">
        <v>0</v>
      </c>
      <c r="N40" s="36">
        <v>12</v>
      </c>
      <c r="O40" s="36">
        <v>9</v>
      </c>
      <c r="P40" s="36">
        <v>11</v>
      </c>
      <c r="Q40" s="37">
        <v>194</v>
      </c>
      <c r="R40" s="36">
        <v>475246</v>
      </c>
    </row>
    <row r="41" spans="1:18" ht="18" customHeight="1">
      <c r="A41" s="7"/>
      <c r="B41" s="34" t="s">
        <v>54</v>
      </c>
      <c r="C41" s="34" t="s">
        <v>56</v>
      </c>
      <c r="D41" s="36">
        <v>2</v>
      </c>
      <c r="E41" s="36">
        <v>61</v>
      </c>
      <c r="F41" s="36">
        <v>70</v>
      </c>
      <c r="G41" s="36">
        <v>89</v>
      </c>
      <c r="H41" s="36">
        <v>49</v>
      </c>
      <c r="I41" s="36">
        <v>17</v>
      </c>
      <c r="J41" s="36">
        <v>57</v>
      </c>
      <c r="K41" s="36">
        <v>92</v>
      </c>
      <c r="L41" s="36">
        <v>54</v>
      </c>
      <c r="M41" s="36">
        <v>37</v>
      </c>
      <c r="N41" s="36">
        <v>30</v>
      </c>
      <c r="O41" s="36">
        <v>39</v>
      </c>
      <c r="P41" s="36">
        <v>102</v>
      </c>
      <c r="Q41" s="36">
        <v>697</v>
      </c>
      <c r="R41" s="36">
        <v>2376466</v>
      </c>
    </row>
    <row r="42" spans="1:18" ht="18" customHeight="1">
      <c r="A42" s="32"/>
      <c r="B42" s="32" t="s">
        <v>54</v>
      </c>
      <c r="C42" s="38" t="s">
        <v>57</v>
      </c>
      <c r="D42" s="33">
        <v>11</v>
      </c>
      <c r="E42" s="33">
        <v>106</v>
      </c>
      <c r="F42" s="33">
        <v>99</v>
      </c>
      <c r="G42" s="33">
        <v>173</v>
      </c>
      <c r="H42" s="33">
        <v>106</v>
      </c>
      <c r="I42" s="33">
        <v>143</v>
      </c>
      <c r="J42" s="33">
        <v>303</v>
      </c>
      <c r="K42" s="33">
        <v>249</v>
      </c>
      <c r="L42" s="33">
        <v>137</v>
      </c>
      <c r="M42" s="33">
        <v>150</v>
      </c>
      <c r="N42" s="33">
        <v>187</v>
      </c>
      <c r="O42" s="33">
        <v>205</v>
      </c>
      <c r="P42" s="33">
        <v>211</v>
      </c>
      <c r="Q42" s="33">
        <v>2069</v>
      </c>
      <c r="R42" s="33">
        <v>5002840</v>
      </c>
    </row>
    <row r="43" spans="1:18" ht="18" customHeight="1">
      <c r="A43" s="7"/>
      <c r="B43" s="34" t="s">
        <v>54</v>
      </c>
      <c r="C43" s="34" t="s">
        <v>58</v>
      </c>
      <c r="D43" s="35">
        <v>1</v>
      </c>
      <c r="E43" s="36">
        <v>0</v>
      </c>
      <c r="F43" s="36">
        <v>3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7">
        <v>3</v>
      </c>
      <c r="R43" s="36">
        <v>9048</v>
      </c>
    </row>
    <row r="44" spans="1:18" ht="18" customHeight="1">
      <c r="A44" s="7"/>
      <c r="B44" s="34" t="s">
        <v>59</v>
      </c>
      <c r="C44" s="34" t="s">
        <v>21</v>
      </c>
      <c r="D44" s="35">
        <v>8</v>
      </c>
      <c r="E44" s="36">
        <v>219</v>
      </c>
      <c r="F44" s="36">
        <v>200</v>
      </c>
      <c r="G44" s="36">
        <v>269</v>
      </c>
      <c r="H44" s="36">
        <v>312</v>
      </c>
      <c r="I44" s="36">
        <v>370</v>
      </c>
      <c r="J44" s="36">
        <v>289</v>
      </c>
      <c r="K44" s="36">
        <v>154</v>
      </c>
      <c r="L44" s="36">
        <v>97</v>
      </c>
      <c r="M44" s="36">
        <v>83</v>
      </c>
      <c r="N44" s="36">
        <v>130</v>
      </c>
      <c r="O44" s="36">
        <v>149</v>
      </c>
      <c r="P44" s="36">
        <v>191</v>
      </c>
      <c r="Q44" s="37">
        <v>2463</v>
      </c>
      <c r="R44" s="36">
        <v>5420289</v>
      </c>
    </row>
    <row r="45" spans="1:18" ht="18" customHeight="1">
      <c r="A45" s="7"/>
      <c r="B45" s="34" t="s">
        <v>60</v>
      </c>
      <c r="C45" s="34" t="s">
        <v>21</v>
      </c>
      <c r="D45" s="35">
        <v>13</v>
      </c>
      <c r="E45" s="36">
        <v>135</v>
      </c>
      <c r="F45" s="36">
        <v>98</v>
      </c>
      <c r="G45" s="36">
        <v>123</v>
      </c>
      <c r="H45" s="36">
        <v>130</v>
      </c>
      <c r="I45" s="36">
        <v>88</v>
      </c>
      <c r="J45" s="36">
        <v>247</v>
      </c>
      <c r="K45" s="36">
        <v>154</v>
      </c>
      <c r="L45" s="36">
        <v>143</v>
      </c>
      <c r="M45" s="36">
        <v>80</v>
      </c>
      <c r="N45" s="36">
        <v>166</v>
      </c>
      <c r="O45" s="36">
        <v>143</v>
      </c>
      <c r="P45" s="36">
        <v>115</v>
      </c>
      <c r="Q45" s="37">
        <v>1622</v>
      </c>
      <c r="R45" s="36">
        <v>4392384</v>
      </c>
    </row>
    <row r="46" spans="1:18" ht="18" customHeight="1">
      <c r="A46" s="46" t="s">
        <v>180</v>
      </c>
      <c r="B46" s="46" t="s">
        <v>61</v>
      </c>
      <c r="C46" s="46" t="s">
        <v>186</v>
      </c>
      <c r="D46" s="46">
        <f>SUBTOTAL(9,D47:D76)</f>
        <v>470</v>
      </c>
      <c r="E46" s="46">
        <f aca="true" t="shared" si="5" ref="E46:R46">SUBTOTAL(9,E47:E76)</f>
        <v>4888</v>
      </c>
      <c r="F46" s="46">
        <f t="shared" si="5"/>
        <v>4017</v>
      </c>
      <c r="G46" s="46">
        <f t="shared" si="5"/>
        <v>3751</v>
      </c>
      <c r="H46" s="46">
        <f t="shared" si="5"/>
        <v>3564</v>
      </c>
      <c r="I46" s="46">
        <f t="shared" si="5"/>
        <v>2724</v>
      </c>
      <c r="J46" s="46">
        <f t="shared" si="5"/>
        <v>3468</v>
      </c>
      <c r="K46" s="46">
        <f t="shared" si="5"/>
        <v>4168</v>
      </c>
      <c r="L46" s="46">
        <f t="shared" si="5"/>
        <v>3613</v>
      </c>
      <c r="M46" s="46">
        <f t="shared" si="5"/>
        <v>3026</v>
      </c>
      <c r="N46" s="46">
        <f t="shared" si="5"/>
        <v>3621</v>
      </c>
      <c r="O46" s="46">
        <f t="shared" si="5"/>
        <v>4000</v>
      </c>
      <c r="P46" s="46">
        <f t="shared" si="5"/>
        <v>4529</v>
      </c>
      <c r="Q46" s="46">
        <f t="shared" si="5"/>
        <v>45369</v>
      </c>
      <c r="R46" s="46">
        <f t="shared" si="5"/>
        <v>111456205</v>
      </c>
    </row>
    <row r="47" spans="1:18" ht="18" customHeight="1">
      <c r="A47" s="7"/>
      <c r="B47" s="34" t="s">
        <v>191</v>
      </c>
      <c r="C47" s="34" t="s">
        <v>62</v>
      </c>
      <c r="D47" s="35">
        <v>12</v>
      </c>
      <c r="E47" s="36">
        <v>489</v>
      </c>
      <c r="F47" s="36">
        <v>319</v>
      </c>
      <c r="G47" s="36">
        <v>284</v>
      </c>
      <c r="H47" s="36">
        <v>234</v>
      </c>
      <c r="I47" s="36">
        <v>222</v>
      </c>
      <c r="J47" s="36">
        <v>294</v>
      </c>
      <c r="K47" s="36">
        <v>265</v>
      </c>
      <c r="L47" s="36">
        <v>208</v>
      </c>
      <c r="M47" s="36">
        <v>133</v>
      </c>
      <c r="N47" s="36">
        <v>197</v>
      </c>
      <c r="O47" s="36">
        <v>226</v>
      </c>
      <c r="P47" s="36">
        <v>314</v>
      </c>
      <c r="Q47" s="37">
        <v>3185</v>
      </c>
      <c r="R47" s="36">
        <v>7548775</v>
      </c>
    </row>
    <row r="48" spans="1:18" ht="18" customHeight="1">
      <c r="A48" s="7"/>
      <c r="B48" s="34" t="s">
        <v>67</v>
      </c>
      <c r="C48" s="34" t="s">
        <v>68</v>
      </c>
      <c r="D48" s="36">
        <v>48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</row>
    <row r="49" spans="1:18" ht="18" customHeight="1">
      <c r="A49" s="32"/>
      <c r="B49" s="32" t="s">
        <v>63</v>
      </c>
      <c r="C49" s="38" t="s">
        <v>62</v>
      </c>
      <c r="D49" s="33">
        <v>10</v>
      </c>
      <c r="E49" s="33">
        <v>305</v>
      </c>
      <c r="F49" s="33">
        <v>190</v>
      </c>
      <c r="G49" s="33">
        <v>78</v>
      </c>
      <c r="H49" s="33">
        <v>95</v>
      </c>
      <c r="I49" s="33">
        <v>212</v>
      </c>
      <c r="J49" s="33">
        <v>107</v>
      </c>
      <c r="K49" s="33">
        <v>117</v>
      </c>
      <c r="L49" s="33">
        <v>12</v>
      </c>
      <c r="M49" s="33">
        <v>23</v>
      </c>
      <c r="N49" s="33">
        <v>29</v>
      </c>
      <c r="O49" s="33">
        <v>4</v>
      </c>
      <c r="P49" s="33">
        <v>101</v>
      </c>
      <c r="Q49" s="33">
        <v>1273</v>
      </c>
      <c r="R49" s="33">
        <v>2959887</v>
      </c>
    </row>
    <row r="50" spans="1:18" ht="18" customHeight="1">
      <c r="A50" s="7"/>
      <c r="B50" s="34" t="s">
        <v>202</v>
      </c>
      <c r="C50" s="34" t="s">
        <v>62</v>
      </c>
      <c r="D50" s="35">
        <v>12</v>
      </c>
      <c r="E50" s="36">
        <v>86</v>
      </c>
      <c r="F50" s="36">
        <v>88</v>
      </c>
      <c r="G50" s="36">
        <v>95</v>
      </c>
      <c r="H50" s="36">
        <v>134</v>
      </c>
      <c r="I50" s="36">
        <v>96</v>
      </c>
      <c r="J50" s="36">
        <v>118</v>
      </c>
      <c r="K50" s="36">
        <v>119</v>
      </c>
      <c r="L50" s="36">
        <v>164</v>
      </c>
      <c r="M50" s="36">
        <v>84</v>
      </c>
      <c r="N50" s="36">
        <v>61</v>
      </c>
      <c r="O50" s="36">
        <v>149</v>
      </c>
      <c r="P50" s="36">
        <v>130</v>
      </c>
      <c r="Q50" s="37">
        <v>1324</v>
      </c>
      <c r="R50" s="36">
        <v>3502822</v>
      </c>
    </row>
    <row r="51" spans="1:18" ht="18" customHeight="1">
      <c r="A51" s="7"/>
      <c r="B51" s="34" t="s">
        <v>64</v>
      </c>
      <c r="C51" s="34" t="s">
        <v>65</v>
      </c>
      <c r="D51" s="35">
        <v>4</v>
      </c>
      <c r="E51" s="36">
        <v>5</v>
      </c>
      <c r="F51" s="36">
        <v>6</v>
      </c>
      <c r="G51" s="36">
        <v>9</v>
      </c>
      <c r="H51" s="36">
        <v>2</v>
      </c>
      <c r="I51" s="36">
        <v>5</v>
      </c>
      <c r="J51" s="36">
        <v>4</v>
      </c>
      <c r="K51" s="36">
        <v>7</v>
      </c>
      <c r="L51" s="36">
        <v>2</v>
      </c>
      <c r="M51" s="36">
        <v>1</v>
      </c>
      <c r="N51" s="36">
        <v>10</v>
      </c>
      <c r="O51" s="36">
        <v>9</v>
      </c>
      <c r="P51" s="36">
        <v>17</v>
      </c>
      <c r="Q51" s="37">
        <v>77</v>
      </c>
      <c r="R51" s="36">
        <v>213548</v>
      </c>
    </row>
    <row r="52" spans="1:18" ht="18" customHeight="1">
      <c r="A52" s="7"/>
      <c r="B52" s="34" t="s">
        <v>66</v>
      </c>
      <c r="C52" s="34" t="s">
        <v>62</v>
      </c>
      <c r="D52" s="35">
        <v>38</v>
      </c>
      <c r="E52" s="36">
        <v>1623</v>
      </c>
      <c r="F52" s="36">
        <v>1093</v>
      </c>
      <c r="G52" s="36">
        <v>835</v>
      </c>
      <c r="H52" s="36">
        <v>782</v>
      </c>
      <c r="I52" s="36">
        <v>790</v>
      </c>
      <c r="J52" s="36">
        <v>798</v>
      </c>
      <c r="K52" s="36">
        <v>1115</v>
      </c>
      <c r="L52" s="36">
        <v>715</v>
      </c>
      <c r="M52" s="36">
        <v>759</v>
      </c>
      <c r="N52" s="36">
        <v>923</v>
      </c>
      <c r="O52" s="36">
        <v>979</v>
      </c>
      <c r="P52" s="36">
        <v>1205</v>
      </c>
      <c r="Q52" s="37">
        <v>11617</v>
      </c>
      <c r="R52" s="36">
        <v>25016791</v>
      </c>
    </row>
    <row r="53" spans="1:18" ht="18" customHeight="1">
      <c r="A53" s="7"/>
      <c r="B53" s="34" t="s">
        <v>70</v>
      </c>
      <c r="C53" s="34" t="s">
        <v>69</v>
      </c>
      <c r="D53" s="35">
        <v>19</v>
      </c>
      <c r="E53" s="36">
        <v>173</v>
      </c>
      <c r="F53" s="36">
        <v>110</v>
      </c>
      <c r="G53" s="36">
        <v>150</v>
      </c>
      <c r="H53" s="36">
        <v>76</v>
      </c>
      <c r="I53" s="36">
        <v>69</v>
      </c>
      <c r="J53" s="36">
        <v>130</v>
      </c>
      <c r="K53" s="36">
        <v>99</v>
      </c>
      <c r="L53" s="36">
        <v>100</v>
      </c>
      <c r="M53" s="36">
        <v>112</v>
      </c>
      <c r="N53" s="36">
        <v>98</v>
      </c>
      <c r="O53" s="36">
        <v>124</v>
      </c>
      <c r="P53" s="36">
        <v>168</v>
      </c>
      <c r="Q53" s="37">
        <v>1409</v>
      </c>
      <c r="R53" s="36">
        <v>3702068</v>
      </c>
    </row>
    <row r="54" spans="1:18" ht="18" customHeight="1">
      <c r="A54" s="39"/>
      <c r="B54" s="34" t="s">
        <v>71</v>
      </c>
      <c r="C54" s="34" t="s">
        <v>69</v>
      </c>
      <c r="D54" s="35">
        <v>21</v>
      </c>
      <c r="E54" s="36">
        <v>88</v>
      </c>
      <c r="F54" s="36">
        <v>113</v>
      </c>
      <c r="G54" s="36">
        <v>132</v>
      </c>
      <c r="H54" s="36">
        <v>114</v>
      </c>
      <c r="I54" s="36">
        <v>107</v>
      </c>
      <c r="J54" s="36">
        <v>81</v>
      </c>
      <c r="K54" s="36">
        <v>114</v>
      </c>
      <c r="L54" s="36">
        <v>135</v>
      </c>
      <c r="M54" s="36">
        <v>87</v>
      </c>
      <c r="N54" s="36">
        <v>115</v>
      </c>
      <c r="O54" s="36">
        <v>140</v>
      </c>
      <c r="P54" s="36">
        <v>115</v>
      </c>
      <c r="Q54" s="37">
        <v>1341</v>
      </c>
      <c r="R54" s="36">
        <v>3612769</v>
      </c>
    </row>
    <row r="55" spans="1:18" ht="18" customHeight="1">
      <c r="A55" s="7"/>
      <c r="B55" s="34" t="s">
        <v>72</v>
      </c>
      <c r="C55" s="34" t="s">
        <v>69</v>
      </c>
      <c r="D55" s="35">
        <v>23</v>
      </c>
      <c r="E55" s="36">
        <v>211</v>
      </c>
      <c r="F55" s="36">
        <v>217</v>
      </c>
      <c r="G55" s="36">
        <v>197</v>
      </c>
      <c r="H55" s="36">
        <v>217</v>
      </c>
      <c r="I55" s="36">
        <v>69</v>
      </c>
      <c r="J55" s="36">
        <v>172</v>
      </c>
      <c r="K55" s="36">
        <v>266</v>
      </c>
      <c r="L55" s="36">
        <v>179</v>
      </c>
      <c r="M55" s="36">
        <v>162</v>
      </c>
      <c r="N55" s="36">
        <v>151</v>
      </c>
      <c r="O55" s="36">
        <v>127</v>
      </c>
      <c r="P55" s="36">
        <v>248</v>
      </c>
      <c r="Q55" s="37">
        <v>2216</v>
      </c>
      <c r="R55" s="36">
        <v>5495165</v>
      </c>
    </row>
    <row r="56" spans="1:18" ht="18" customHeight="1">
      <c r="A56" s="7"/>
      <c r="B56" s="34" t="s">
        <v>73</v>
      </c>
      <c r="C56" s="34" t="s">
        <v>69</v>
      </c>
      <c r="D56" s="35">
        <v>20</v>
      </c>
      <c r="E56" s="36">
        <v>171</v>
      </c>
      <c r="F56" s="36">
        <v>217</v>
      </c>
      <c r="G56" s="36">
        <v>193</v>
      </c>
      <c r="H56" s="36">
        <v>248</v>
      </c>
      <c r="I56" s="36">
        <v>89</v>
      </c>
      <c r="J56" s="36">
        <v>221</v>
      </c>
      <c r="K56" s="36">
        <v>199</v>
      </c>
      <c r="L56" s="36">
        <v>213</v>
      </c>
      <c r="M56" s="36">
        <v>177</v>
      </c>
      <c r="N56" s="36">
        <v>231</v>
      </c>
      <c r="O56" s="36">
        <v>212</v>
      </c>
      <c r="P56" s="36">
        <v>221</v>
      </c>
      <c r="Q56" s="37">
        <v>2392</v>
      </c>
      <c r="R56" s="36">
        <v>5897147</v>
      </c>
    </row>
    <row r="57" spans="1:18" ht="18" customHeight="1">
      <c r="A57" s="7"/>
      <c r="B57" s="34" t="s">
        <v>74</v>
      </c>
      <c r="C57" s="34" t="s">
        <v>69</v>
      </c>
      <c r="D57" s="35">
        <v>17</v>
      </c>
      <c r="E57" s="36">
        <v>124</v>
      </c>
      <c r="F57" s="36">
        <v>98</v>
      </c>
      <c r="G57" s="36">
        <v>134</v>
      </c>
      <c r="H57" s="36">
        <v>110</v>
      </c>
      <c r="I57" s="36">
        <v>98</v>
      </c>
      <c r="J57" s="36">
        <v>108</v>
      </c>
      <c r="K57" s="36">
        <v>91</v>
      </c>
      <c r="L57" s="36">
        <v>107</v>
      </c>
      <c r="M57" s="36">
        <v>94</v>
      </c>
      <c r="N57" s="36">
        <v>111</v>
      </c>
      <c r="O57" s="36">
        <v>146</v>
      </c>
      <c r="P57" s="36">
        <v>152</v>
      </c>
      <c r="Q57" s="37">
        <v>1373</v>
      </c>
      <c r="R57" s="36">
        <v>3670954</v>
      </c>
    </row>
    <row r="58" spans="1:18" ht="18" customHeight="1">
      <c r="A58" s="7"/>
      <c r="B58" s="34" t="s">
        <v>75</v>
      </c>
      <c r="C58" s="34" t="s">
        <v>69</v>
      </c>
      <c r="D58" s="35">
        <v>18</v>
      </c>
      <c r="E58" s="36">
        <v>137</v>
      </c>
      <c r="F58" s="36">
        <v>135</v>
      </c>
      <c r="G58" s="36">
        <v>118</v>
      </c>
      <c r="H58" s="36">
        <v>94</v>
      </c>
      <c r="I58" s="36">
        <v>86</v>
      </c>
      <c r="J58" s="36">
        <v>133</v>
      </c>
      <c r="K58" s="36">
        <v>134</v>
      </c>
      <c r="L58" s="36">
        <v>169</v>
      </c>
      <c r="M58" s="36">
        <v>136</v>
      </c>
      <c r="N58" s="36">
        <v>166</v>
      </c>
      <c r="O58" s="36">
        <v>158</v>
      </c>
      <c r="P58" s="36">
        <v>107</v>
      </c>
      <c r="Q58" s="37">
        <v>1573</v>
      </c>
      <c r="R58" s="36">
        <v>3915529</v>
      </c>
    </row>
    <row r="59" spans="1:18" ht="18" customHeight="1">
      <c r="A59" s="7"/>
      <c r="B59" s="34" t="s">
        <v>76</v>
      </c>
      <c r="C59" s="34" t="s">
        <v>69</v>
      </c>
      <c r="D59" s="35">
        <v>19</v>
      </c>
      <c r="E59" s="36">
        <v>115</v>
      </c>
      <c r="F59" s="36">
        <v>144</v>
      </c>
      <c r="G59" s="36">
        <v>177</v>
      </c>
      <c r="H59" s="36">
        <v>150</v>
      </c>
      <c r="I59" s="36">
        <v>35</v>
      </c>
      <c r="J59" s="36">
        <v>104</v>
      </c>
      <c r="K59" s="36">
        <v>144</v>
      </c>
      <c r="L59" s="36">
        <v>100</v>
      </c>
      <c r="M59" s="36">
        <v>126</v>
      </c>
      <c r="N59" s="36">
        <v>141</v>
      </c>
      <c r="O59" s="36">
        <v>125</v>
      </c>
      <c r="P59" s="36">
        <v>164</v>
      </c>
      <c r="Q59" s="37">
        <v>1525</v>
      </c>
      <c r="R59" s="36">
        <v>4081329</v>
      </c>
    </row>
    <row r="60" spans="1:18" ht="18" customHeight="1">
      <c r="A60" s="7"/>
      <c r="B60" s="34" t="s">
        <v>77</v>
      </c>
      <c r="C60" s="34" t="s">
        <v>69</v>
      </c>
      <c r="D60" s="35">
        <v>18</v>
      </c>
      <c r="E60" s="36">
        <v>158</v>
      </c>
      <c r="F60" s="36">
        <v>96</v>
      </c>
      <c r="G60" s="36">
        <v>141</v>
      </c>
      <c r="H60" s="36">
        <v>135</v>
      </c>
      <c r="I60" s="36">
        <v>134</v>
      </c>
      <c r="J60" s="36">
        <v>126</v>
      </c>
      <c r="K60" s="36">
        <v>205</v>
      </c>
      <c r="L60" s="36">
        <v>202</v>
      </c>
      <c r="M60" s="36">
        <v>150</v>
      </c>
      <c r="N60" s="36">
        <v>175</v>
      </c>
      <c r="O60" s="36">
        <v>227</v>
      </c>
      <c r="P60" s="36">
        <v>132</v>
      </c>
      <c r="Q60" s="37">
        <v>1881</v>
      </c>
      <c r="R60" s="36">
        <v>4823487</v>
      </c>
    </row>
    <row r="61" spans="1:18" ht="18" customHeight="1">
      <c r="A61" s="7"/>
      <c r="B61" s="34" t="s">
        <v>78</v>
      </c>
      <c r="C61" s="34" t="s">
        <v>69</v>
      </c>
      <c r="D61" s="35">
        <v>19</v>
      </c>
      <c r="E61" s="36">
        <v>65</v>
      </c>
      <c r="F61" s="36">
        <v>106</v>
      </c>
      <c r="G61" s="36">
        <v>78</v>
      </c>
      <c r="H61" s="36">
        <v>74</v>
      </c>
      <c r="I61" s="36">
        <v>26</v>
      </c>
      <c r="J61" s="36">
        <v>80</v>
      </c>
      <c r="K61" s="36">
        <v>94</v>
      </c>
      <c r="L61" s="36">
        <v>73</v>
      </c>
      <c r="M61" s="36">
        <v>107</v>
      </c>
      <c r="N61" s="36">
        <v>103</v>
      </c>
      <c r="O61" s="36">
        <v>157</v>
      </c>
      <c r="P61" s="36">
        <v>200</v>
      </c>
      <c r="Q61" s="37">
        <v>1163</v>
      </c>
      <c r="R61" s="36">
        <v>3075679</v>
      </c>
    </row>
    <row r="62" spans="1:18" ht="18" customHeight="1">
      <c r="A62" s="7"/>
      <c r="B62" s="34" t="s">
        <v>79</v>
      </c>
      <c r="C62" s="34" t="s">
        <v>69</v>
      </c>
      <c r="D62" s="35">
        <v>18</v>
      </c>
      <c r="E62" s="36">
        <v>124</v>
      </c>
      <c r="F62" s="36">
        <v>133</v>
      </c>
      <c r="G62" s="36">
        <v>138</v>
      </c>
      <c r="H62" s="36">
        <v>162</v>
      </c>
      <c r="I62" s="36">
        <v>110</v>
      </c>
      <c r="J62" s="36">
        <v>125</v>
      </c>
      <c r="K62" s="36">
        <v>156</v>
      </c>
      <c r="L62" s="36">
        <v>169</v>
      </c>
      <c r="M62" s="36">
        <v>117</v>
      </c>
      <c r="N62" s="36">
        <v>161</v>
      </c>
      <c r="O62" s="36">
        <v>129</v>
      </c>
      <c r="P62" s="36">
        <v>195</v>
      </c>
      <c r="Q62" s="37">
        <v>1719</v>
      </c>
      <c r="R62" s="36">
        <v>4469625</v>
      </c>
    </row>
    <row r="63" spans="1:18" ht="18" customHeight="1">
      <c r="A63" s="7"/>
      <c r="B63" s="34" t="s">
        <v>80</v>
      </c>
      <c r="C63" s="34" t="s">
        <v>69</v>
      </c>
      <c r="D63" s="35">
        <v>20</v>
      </c>
      <c r="E63" s="36">
        <v>153</v>
      </c>
      <c r="F63" s="36">
        <v>131</v>
      </c>
      <c r="G63" s="36">
        <v>180</v>
      </c>
      <c r="H63" s="36">
        <v>149</v>
      </c>
      <c r="I63" s="36">
        <v>86</v>
      </c>
      <c r="J63" s="36">
        <v>127</v>
      </c>
      <c r="K63" s="36">
        <v>163</v>
      </c>
      <c r="L63" s="36">
        <v>128</v>
      </c>
      <c r="M63" s="36">
        <v>87</v>
      </c>
      <c r="N63" s="36">
        <v>145</v>
      </c>
      <c r="O63" s="36">
        <v>101</v>
      </c>
      <c r="P63" s="36">
        <v>133</v>
      </c>
      <c r="Q63" s="37">
        <v>1583</v>
      </c>
      <c r="R63" s="36">
        <v>4087382</v>
      </c>
    </row>
    <row r="64" spans="1:18" ht="18" customHeight="1">
      <c r="A64" s="7"/>
      <c r="B64" s="34" t="s">
        <v>81</v>
      </c>
      <c r="C64" s="34" t="s">
        <v>69</v>
      </c>
      <c r="D64" s="35">
        <v>20</v>
      </c>
      <c r="E64" s="36">
        <v>243</v>
      </c>
      <c r="F64" s="36">
        <v>194</v>
      </c>
      <c r="G64" s="36">
        <v>129</v>
      </c>
      <c r="H64" s="36">
        <v>211</v>
      </c>
      <c r="I64" s="36">
        <v>125</v>
      </c>
      <c r="J64" s="36">
        <v>173</v>
      </c>
      <c r="K64" s="36">
        <v>295</v>
      </c>
      <c r="L64" s="36">
        <v>203</v>
      </c>
      <c r="M64" s="36">
        <v>137</v>
      </c>
      <c r="N64" s="36">
        <v>164</v>
      </c>
      <c r="O64" s="36">
        <v>240</v>
      </c>
      <c r="P64" s="36">
        <v>164</v>
      </c>
      <c r="Q64" s="37">
        <v>2278</v>
      </c>
      <c r="R64" s="36">
        <v>5531954</v>
      </c>
    </row>
    <row r="65" spans="1:18" ht="19.5" customHeight="1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7" t="s">
        <v>0</v>
      </c>
    </row>
    <row r="66" spans="1:18" ht="19.5" customHeight="1">
      <c r="A66" s="50" t="s">
        <v>213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</row>
    <row r="67" spans="1:18" ht="18" customHeight="1">
      <c r="A67" s="18"/>
      <c r="B67" s="18"/>
      <c r="C67" s="18"/>
      <c r="D67" s="18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 t="s">
        <v>1</v>
      </c>
    </row>
    <row r="68" spans="1:18" ht="31.5" customHeight="1">
      <c r="A68" s="14"/>
      <c r="B68" s="21" t="s">
        <v>2</v>
      </c>
      <c r="C68" s="21" t="s">
        <v>3</v>
      </c>
      <c r="D68" s="22" t="s">
        <v>4</v>
      </c>
      <c r="E68" s="23" t="s">
        <v>5</v>
      </c>
      <c r="F68" s="24" t="s">
        <v>6</v>
      </c>
      <c r="G68" s="24" t="s">
        <v>7</v>
      </c>
      <c r="H68" s="24" t="s">
        <v>8</v>
      </c>
      <c r="I68" s="24" t="s">
        <v>9</v>
      </c>
      <c r="J68" s="24" t="s">
        <v>10</v>
      </c>
      <c r="K68" s="24" t="s">
        <v>11</v>
      </c>
      <c r="L68" s="24" t="s">
        <v>12</v>
      </c>
      <c r="M68" s="24" t="s">
        <v>13</v>
      </c>
      <c r="N68" s="24" t="s">
        <v>14</v>
      </c>
      <c r="O68" s="24" t="s">
        <v>15</v>
      </c>
      <c r="P68" s="24" t="s">
        <v>16</v>
      </c>
      <c r="Q68" s="25" t="s">
        <v>17</v>
      </c>
      <c r="R68" s="26" t="s">
        <v>18</v>
      </c>
    </row>
    <row r="69" spans="1:18" ht="18" customHeight="1">
      <c r="A69" s="7"/>
      <c r="B69" s="34" t="s">
        <v>82</v>
      </c>
      <c r="C69" s="34" t="s">
        <v>69</v>
      </c>
      <c r="D69" s="35">
        <v>19</v>
      </c>
      <c r="E69" s="36">
        <v>97</v>
      </c>
      <c r="F69" s="36">
        <v>139</v>
      </c>
      <c r="G69" s="36">
        <v>130</v>
      </c>
      <c r="H69" s="36">
        <v>132</v>
      </c>
      <c r="I69" s="36">
        <v>66</v>
      </c>
      <c r="J69" s="36">
        <v>136</v>
      </c>
      <c r="K69" s="36">
        <v>100</v>
      </c>
      <c r="L69" s="36">
        <v>146</v>
      </c>
      <c r="M69" s="36">
        <v>95</v>
      </c>
      <c r="N69" s="36">
        <v>140</v>
      </c>
      <c r="O69" s="36">
        <v>89</v>
      </c>
      <c r="P69" s="36">
        <v>139</v>
      </c>
      <c r="Q69" s="37">
        <v>1409</v>
      </c>
      <c r="R69" s="36">
        <v>3659818</v>
      </c>
    </row>
    <row r="70" spans="1:18" ht="18" customHeight="1">
      <c r="A70" s="7"/>
      <c r="B70" s="34" t="s">
        <v>187</v>
      </c>
      <c r="C70" s="34" t="s">
        <v>188</v>
      </c>
      <c r="D70" s="35">
        <v>23</v>
      </c>
      <c r="E70" s="36">
        <v>209</v>
      </c>
      <c r="F70" s="36">
        <v>153</v>
      </c>
      <c r="G70" s="36">
        <v>213</v>
      </c>
      <c r="H70" s="36">
        <v>162</v>
      </c>
      <c r="I70" s="36">
        <v>102</v>
      </c>
      <c r="J70" s="36">
        <v>169</v>
      </c>
      <c r="K70" s="36">
        <v>202</v>
      </c>
      <c r="L70" s="36">
        <v>186</v>
      </c>
      <c r="M70" s="36">
        <v>163</v>
      </c>
      <c r="N70" s="36">
        <v>205</v>
      </c>
      <c r="O70" s="36">
        <v>265</v>
      </c>
      <c r="P70" s="36">
        <v>200</v>
      </c>
      <c r="Q70" s="37">
        <v>2229</v>
      </c>
      <c r="R70" s="36">
        <v>5695944</v>
      </c>
    </row>
    <row r="71" spans="1:18" ht="18" customHeight="1">
      <c r="A71" s="7"/>
      <c r="B71" s="34" t="s">
        <v>204</v>
      </c>
      <c r="C71" s="34" t="s">
        <v>188</v>
      </c>
      <c r="D71" s="35">
        <v>8</v>
      </c>
      <c r="E71" s="36">
        <v>54</v>
      </c>
      <c r="F71" s="36">
        <v>44</v>
      </c>
      <c r="G71" s="36">
        <v>65</v>
      </c>
      <c r="H71" s="36">
        <v>62</v>
      </c>
      <c r="I71" s="36">
        <v>40</v>
      </c>
      <c r="J71" s="36">
        <v>71</v>
      </c>
      <c r="K71" s="36">
        <v>68</v>
      </c>
      <c r="L71" s="36">
        <v>78</v>
      </c>
      <c r="M71" s="36">
        <v>96</v>
      </c>
      <c r="N71" s="36">
        <v>99</v>
      </c>
      <c r="O71" s="36">
        <v>103</v>
      </c>
      <c r="P71" s="36">
        <v>101</v>
      </c>
      <c r="Q71" s="37">
        <v>881</v>
      </c>
      <c r="R71" s="36">
        <v>2286240</v>
      </c>
    </row>
    <row r="72" spans="1:18" ht="18" customHeight="1">
      <c r="A72" s="7"/>
      <c r="B72" s="34" t="s">
        <v>205</v>
      </c>
      <c r="C72" s="34" t="s">
        <v>188</v>
      </c>
      <c r="D72" s="35">
        <v>8</v>
      </c>
      <c r="E72" s="36">
        <v>46</v>
      </c>
      <c r="F72" s="36">
        <v>50</v>
      </c>
      <c r="G72" s="36">
        <v>55</v>
      </c>
      <c r="H72" s="36">
        <v>50</v>
      </c>
      <c r="I72" s="36">
        <v>24</v>
      </c>
      <c r="J72" s="36">
        <v>57</v>
      </c>
      <c r="K72" s="36">
        <v>39</v>
      </c>
      <c r="L72" s="36">
        <v>71</v>
      </c>
      <c r="M72" s="36">
        <v>51</v>
      </c>
      <c r="N72" s="36">
        <v>62</v>
      </c>
      <c r="O72" s="36">
        <v>50</v>
      </c>
      <c r="P72" s="36">
        <v>46</v>
      </c>
      <c r="Q72" s="37">
        <v>601</v>
      </c>
      <c r="R72" s="36">
        <v>1589258</v>
      </c>
    </row>
    <row r="73" spans="1:18" ht="18" customHeight="1">
      <c r="A73" s="7"/>
      <c r="B73" s="34" t="s">
        <v>189</v>
      </c>
      <c r="C73" s="34" t="s">
        <v>69</v>
      </c>
      <c r="D73" s="35">
        <v>6</v>
      </c>
      <c r="E73" s="36">
        <v>20</v>
      </c>
      <c r="F73" s="36">
        <v>18</v>
      </c>
      <c r="G73" s="36">
        <v>29</v>
      </c>
      <c r="H73" s="36">
        <v>14</v>
      </c>
      <c r="I73" s="36">
        <v>8</v>
      </c>
      <c r="J73" s="36">
        <v>9</v>
      </c>
      <c r="K73" s="36">
        <v>26</v>
      </c>
      <c r="L73" s="36">
        <v>24</v>
      </c>
      <c r="M73" s="36">
        <v>25</v>
      </c>
      <c r="N73" s="36">
        <v>23</v>
      </c>
      <c r="O73" s="36">
        <v>25</v>
      </c>
      <c r="P73" s="36">
        <v>28</v>
      </c>
      <c r="Q73" s="37">
        <v>249</v>
      </c>
      <c r="R73" s="36">
        <v>693649</v>
      </c>
    </row>
    <row r="74" spans="1:18" ht="18" customHeight="1">
      <c r="A74" s="7"/>
      <c r="B74" s="34" t="s">
        <v>83</v>
      </c>
      <c r="C74" s="34" t="s">
        <v>84</v>
      </c>
      <c r="D74" s="35">
        <v>17</v>
      </c>
      <c r="E74" s="36">
        <v>41</v>
      </c>
      <c r="F74" s="36">
        <v>36</v>
      </c>
      <c r="G74" s="36">
        <v>34</v>
      </c>
      <c r="H74" s="36">
        <v>26</v>
      </c>
      <c r="I74" s="36">
        <v>35</v>
      </c>
      <c r="J74" s="36">
        <v>21</v>
      </c>
      <c r="K74" s="36">
        <v>26</v>
      </c>
      <c r="L74" s="36">
        <v>31</v>
      </c>
      <c r="M74" s="36">
        <v>25</v>
      </c>
      <c r="N74" s="36">
        <v>8</v>
      </c>
      <c r="O74" s="36">
        <v>14</v>
      </c>
      <c r="P74" s="36">
        <v>46</v>
      </c>
      <c r="Q74" s="37">
        <v>343</v>
      </c>
      <c r="R74" s="36">
        <v>974398</v>
      </c>
    </row>
    <row r="75" spans="1:18" ht="18" customHeight="1">
      <c r="A75" s="7"/>
      <c r="B75" s="34" t="s">
        <v>85</v>
      </c>
      <c r="C75" s="34" t="s">
        <v>84</v>
      </c>
      <c r="D75" s="35">
        <v>25</v>
      </c>
      <c r="E75" s="36">
        <v>121</v>
      </c>
      <c r="F75" s="36">
        <v>166</v>
      </c>
      <c r="G75" s="36">
        <v>132</v>
      </c>
      <c r="H75" s="36">
        <v>104</v>
      </c>
      <c r="I75" s="36">
        <v>63</v>
      </c>
      <c r="J75" s="36">
        <v>69</v>
      </c>
      <c r="K75" s="36">
        <v>100</v>
      </c>
      <c r="L75" s="36">
        <v>172</v>
      </c>
      <c r="M75" s="36">
        <v>58</v>
      </c>
      <c r="N75" s="36">
        <v>77</v>
      </c>
      <c r="O75" s="36">
        <v>188</v>
      </c>
      <c r="P75" s="36">
        <v>150</v>
      </c>
      <c r="Q75" s="37">
        <v>1400</v>
      </c>
      <c r="R75" s="36">
        <v>4035196</v>
      </c>
    </row>
    <row r="76" spans="1:18" ht="18" customHeight="1">
      <c r="A76" s="32"/>
      <c r="B76" s="34" t="s">
        <v>86</v>
      </c>
      <c r="C76" s="34" t="s">
        <v>84</v>
      </c>
      <c r="D76" s="33">
        <v>8</v>
      </c>
      <c r="E76" s="33">
        <v>30</v>
      </c>
      <c r="F76" s="33">
        <v>21</v>
      </c>
      <c r="G76" s="33">
        <v>25</v>
      </c>
      <c r="H76" s="33">
        <v>27</v>
      </c>
      <c r="I76" s="33">
        <v>27</v>
      </c>
      <c r="J76" s="33">
        <v>35</v>
      </c>
      <c r="K76" s="33">
        <v>24</v>
      </c>
      <c r="L76" s="33">
        <v>26</v>
      </c>
      <c r="M76" s="33">
        <v>21</v>
      </c>
      <c r="N76" s="33">
        <v>26</v>
      </c>
      <c r="O76" s="33">
        <v>13</v>
      </c>
      <c r="P76" s="33">
        <v>53</v>
      </c>
      <c r="Q76" s="33">
        <v>328</v>
      </c>
      <c r="R76" s="33">
        <v>916791</v>
      </c>
    </row>
    <row r="77" spans="1:18" ht="18" customHeight="1">
      <c r="A77" s="46" t="s">
        <v>180</v>
      </c>
      <c r="B77" s="46" t="s">
        <v>87</v>
      </c>
      <c r="C77" s="46" t="s">
        <v>186</v>
      </c>
      <c r="D77" s="46">
        <f>SUBTOTAL(9,D78:D87)</f>
        <v>169</v>
      </c>
      <c r="E77" s="46">
        <f aca="true" t="shared" si="6" ref="E77:R77">SUBTOTAL(9,E78:E87)</f>
        <v>2937</v>
      </c>
      <c r="F77" s="46">
        <f t="shared" si="6"/>
        <v>2457</v>
      </c>
      <c r="G77" s="46">
        <f t="shared" si="6"/>
        <v>2512</v>
      </c>
      <c r="H77" s="46">
        <f t="shared" si="6"/>
        <v>2286</v>
      </c>
      <c r="I77" s="46">
        <f t="shared" si="6"/>
        <v>2118</v>
      </c>
      <c r="J77" s="46">
        <f t="shared" si="6"/>
        <v>2354</v>
      </c>
      <c r="K77" s="46">
        <f t="shared" si="6"/>
        <v>2303</v>
      </c>
      <c r="L77" s="46">
        <f t="shared" si="6"/>
        <v>2140</v>
      </c>
      <c r="M77" s="46">
        <f t="shared" si="6"/>
        <v>2007</v>
      </c>
      <c r="N77" s="46">
        <f t="shared" si="6"/>
        <v>2167</v>
      </c>
      <c r="O77" s="46">
        <f t="shared" si="6"/>
        <v>2135</v>
      </c>
      <c r="P77" s="46">
        <f t="shared" si="6"/>
        <v>3235</v>
      </c>
      <c r="Q77" s="46">
        <f t="shared" si="6"/>
        <v>28651</v>
      </c>
      <c r="R77" s="46">
        <f t="shared" si="6"/>
        <v>72749841</v>
      </c>
    </row>
    <row r="78" spans="1:18" ht="18" customHeight="1">
      <c r="A78" s="7"/>
      <c r="B78" s="34" t="s">
        <v>192</v>
      </c>
      <c r="C78" s="34" t="s">
        <v>88</v>
      </c>
      <c r="D78" s="35">
        <v>7</v>
      </c>
      <c r="E78" s="36">
        <v>286</v>
      </c>
      <c r="F78" s="36">
        <v>252</v>
      </c>
      <c r="G78" s="36">
        <v>288</v>
      </c>
      <c r="H78" s="36">
        <v>195</v>
      </c>
      <c r="I78" s="36">
        <v>147</v>
      </c>
      <c r="J78" s="36">
        <v>223</v>
      </c>
      <c r="K78" s="36">
        <v>250</v>
      </c>
      <c r="L78" s="36">
        <v>230</v>
      </c>
      <c r="M78" s="36">
        <v>176</v>
      </c>
      <c r="N78" s="36">
        <v>162</v>
      </c>
      <c r="O78" s="36">
        <v>173</v>
      </c>
      <c r="P78" s="36">
        <v>215</v>
      </c>
      <c r="Q78" s="37">
        <v>2597</v>
      </c>
      <c r="R78" s="36">
        <v>7053102</v>
      </c>
    </row>
    <row r="79" spans="1:18" ht="18" customHeight="1">
      <c r="A79" s="32"/>
      <c r="B79" s="32" t="s">
        <v>89</v>
      </c>
      <c r="C79" s="38" t="s">
        <v>90</v>
      </c>
      <c r="D79" s="33">
        <v>4</v>
      </c>
      <c r="E79" s="33">
        <v>13</v>
      </c>
      <c r="F79" s="33">
        <v>3</v>
      </c>
      <c r="G79" s="33">
        <v>0</v>
      </c>
      <c r="H79" s="33">
        <v>13</v>
      </c>
      <c r="I79" s="33">
        <v>16</v>
      </c>
      <c r="J79" s="33">
        <v>29</v>
      </c>
      <c r="K79" s="33">
        <v>38</v>
      </c>
      <c r="L79" s="33">
        <v>11</v>
      </c>
      <c r="M79" s="33">
        <v>4</v>
      </c>
      <c r="N79" s="33">
        <v>6</v>
      </c>
      <c r="O79" s="33">
        <v>4</v>
      </c>
      <c r="P79" s="33">
        <v>85</v>
      </c>
      <c r="Q79" s="33">
        <v>222</v>
      </c>
      <c r="R79" s="33">
        <v>665957</v>
      </c>
    </row>
    <row r="80" spans="1:18" ht="18" customHeight="1">
      <c r="A80" s="34"/>
      <c r="B80" s="34" t="s">
        <v>92</v>
      </c>
      <c r="C80" s="34" t="s">
        <v>93</v>
      </c>
      <c r="D80" s="34">
        <v>54</v>
      </c>
      <c r="E80" s="35">
        <v>920</v>
      </c>
      <c r="F80" s="35">
        <v>738</v>
      </c>
      <c r="G80" s="35">
        <v>749</v>
      </c>
      <c r="H80" s="35">
        <v>648</v>
      </c>
      <c r="I80" s="35">
        <v>560</v>
      </c>
      <c r="J80" s="35">
        <v>624</v>
      </c>
      <c r="K80" s="35">
        <v>638</v>
      </c>
      <c r="L80" s="35">
        <v>603</v>
      </c>
      <c r="M80" s="35">
        <v>545</v>
      </c>
      <c r="N80" s="35">
        <v>597</v>
      </c>
      <c r="O80" s="35">
        <v>702</v>
      </c>
      <c r="P80" s="35">
        <v>1212</v>
      </c>
      <c r="Q80" s="35">
        <v>8536</v>
      </c>
      <c r="R80" s="35">
        <v>19406961</v>
      </c>
    </row>
    <row r="81" spans="1:18" ht="18" customHeight="1">
      <c r="A81" s="7"/>
      <c r="B81" s="34" t="s">
        <v>94</v>
      </c>
      <c r="C81" s="34" t="s">
        <v>88</v>
      </c>
      <c r="D81" s="35">
        <v>16</v>
      </c>
      <c r="E81" s="36">
        <v>63</v>
      </c>
      <c r="F81" s="36">
        <v>87</v>
      </c>
      <c r="G81" s="36">
        <v>84</v>
      </c>
      <c r="H81" s="36">
        <v>57</v>
      </c>
      <c r="I81" s="36">
        <v>122</v>
      </c>
      <c r="J81" s="36">
        <v>110</v>
      </c>
      <c r="K81" s="36">
        <v>180</v>
      </c>
      <c r="L81" s="36">
        <v>132</v>
      </c>
      <c r="M81" s="36">
        <v>122</v>
      </c>
      <c r="N81" s="36">
        <v>149</v>
      </c>
      <c r="O81" s="36">
        <v>130</v>
      </c>
      <c r="P81" s="36">
        <v>188</v>
      </c>
      <c r="Q81" s="37">
        <v>1424</v>
      </c>
      <c r="R81" s="36">
        <v>4006580</v>
      </c>
    </row>
    <row r="82" spans="1:18" ht="18" customHeight="1">
      <c r="A82" s="7"/>
      <c r="B82" s="34" t="s">
        <v>95</v>
      </c>
      <c r="C82" s="34" t="s">
        <v>88</v>
      </c>
      <c r="D82" s="35">
        <v>16</v>
      </c>
      <c r="E82" s="36">
        <v>440</v>
      </c>
      <c r="F82" s="36">
        <v>309</v>
      </c>
      <c r="G82" s="36">
        <v>271</v>
      </c>
      <c r="H82" s="36">
        <v>252</v>
      </c>
      <c r="I82" s="36">
        <v>224</v>
      </c>
      <c r="J82" s="36">
        <v>307</v>
      </c>
      <c r="K82" s="36">
        <v>173</v>
      </c>
      <c r="L82" s="36">
        <v>166</v>
      </c>
      <c r="M82" s="36">
        <v>130</v>
      </c>
      <c r="N82" s="36">
        <v>212</v>
      </c>
      <c r="O82" s="36">
        <v>231</v>
      </c>
      <c r="P82" s="36">
        <v>233</v>
      </c>
      <c r="Q82" s="37">
        <v>2948</v>
      </c>
      <c r="R82" s="36">
        <v>6665565</v>
      </c>
    </row>
    <row r="83" spans="1:18" ht="18" customHeight="1">
      <c r="A83" s="7"/>
      <c r="B83" s="34" t="s">
        <v>95</v>
      </c>
      <c r="C83" s="34" t="s">
        <v>96</v>
      </c>
      <c r="D83" s="35">
        <v>14</v>
      </c>
      <c r="E83" s="36">
        <v>262</v>
      </c>
      <c r="F83" s="36">
        <v>191</v>
      </c>
      <c r="G83" s="36">
        <v>203</v>
      </c>
      <c r="H83" s="36">
        <v>243</v>
      </c>
      <c r="I83" s="36">
        <v>173</v>
      </c>
      <c r="J83" s="36">
        <v>214</v>
      </c>
      <c r="K83" s="36">
        <v>147</v>
      </c>
      <c r="L83" s="36">
        <v>188</v>
      </c>
      <c r="M83" s="36">
        <v>238</v>
      </c>
      <c r="N83" s="36">
        <v>239</v>
      </c>
      <c r="O83" s="36">
        <v>146</v>
      </c>
      <c r="P83" s="36">
        <v>265</v>
      </c>
      <c r="Q83" s="37">
        <v>2509</v>
      </c>
      <c r="R83" s="36">
        <v>6049174</v>
      </c>
    </row>
    <row r="84" spans="1:18" ht="18" customHeight="1">
      <c r="A84" s="7"/>
      <c r="B84" s="34" t="s">
        <v>95</v>
      </c>
      <c r="C84" s="34" t="s">
        <v>97</v>
      </c>
      <c r="D84" s="35">
        <v>4</v>
      </c>
      <c r="E84" s="36">
        <v>41</v>
      </c>
      <c r="F84" s="36">
        <v>48</v>
      </c>
      <c r="G84" s="36">
        <v>36</v>
      </c>
      <c r="H84" s="36">
        <v>39</v>
      </c>
      <c r="I84" s="36">
        <v>29</v>
      </c>
      <c r="J84" s="36">
        <v>23</v>
      </c>
      <c r="K84" s="36">
        <v>24</v>
      </c>
      <c r="L84" s="36">
        <v>13</v>
      </c>
      <c r="M84" s="36">
        <v>13</v>
      </c>
      <c r="N84" s="36">
        <v>31</v>
      </c>
      <c r="O84" s="36">
        <v>14</v>
      </c>
      <c r="P84" s="36">
        <v>32</v>
      </c>
      <c r="Q84" s="37">
        <v>343</v>
      </c>
      <c r="R84" s="36">
        <v>664476</v>
      </c>
    </row>
    <row r="85" spans="1:18" ht="18" customHeight="1">
      <c r="A85" s="7"/>
      <c r="B85" s="34" t="s">
        <v>95</v>
      </c>
      <c r="C85" s="34" t="s">
        <v>91</v>
      </c>
      <c r="D85" s="35">
        <v>6</v>
      </c>
      <c r="E85" s="36">
        <v>72</v>
      </c>
      <c r="F85" s="36">
        <v>63</v>
      </c>
      <c r="G85" s="36">
        <v>76</v>
      </c>
      <c r="H85" s="36">
        <v>80</v>
      </c>
      <c r="I85" s="36">
        <v>84</v>
      </c>
      <c r="J85" s="36">
        <v>85</v>
      </c>
      <c r="K85" s="36">
        <v>80</v>
      </c>
      <c r="L85" s="36">
        <v>77</v>
      </c>
      <c r="M85" s="36">
        <v>61</v>
      </c>
      <c r="N85" s="36">
        <v>82</v>
      </c>
      <c r="O85" s="36">
        <v>80</v>
      </c>
      <c r="P85" s="36">
        <v>73</v>
      </c>
      <c r="Q85" s="37">
        <v>913</v>
      </c>
      <c r="R85" s="36">
        <v>2509459</v>
      </c>
    </row>
    <row r="86" spans="1:18" ht="18" customHeight="1">
      <c r="A86" s="7"/>
      <c r="B86" s="34" t="s">
        <v>95</v>
      </c>
      <c r="C86" s="34" t="s">
        <v>98</v>
      </c>
      <c r="D86" s="35">
        <v>6</v>
      </c>
      <c r="E86" s="36">
        <v>27</v>
      </c>
      <c r="F86" s="36">
        <v>15</v>
      </c>
      <c r="G86" s="36">
        <v>49</v>
      </c>
      <c r="H86" s="36">
        <v>23</v>
      </c>
      <c r="I86" s="36">
        <v>18</v>
      </c>
      <c r="J86" s="36">
        <v>24</v>
      </c>
      <c r="K86" s="36">
        <v>60</v>
      </c>
      <c r="L86" s="36">
        <v>22</v>
      </c>
      <c r="M86" s="36">
        <v>65</v>
      </c>
      <c r="N86" s="36">
        <v>54</v>
      </c>
      <c r="O86" s="36">
        <v>47</v>
      </c>
      <c r="P86" s="36">
        <v>113</v>
      </c>
      <c r="Q86" s="37">
        <v>517</v>
      </c>
      <c r="R86" s="36">
        <v>1549739</v>
      </c>
    </row>
    <row r="87" spans="1:18" ht="18" customHeight="1">
      <c r="A87" s="32"/>
      <c r="B87" s="34" t="s">
        <v>99</v>
      </c>
      <c r="C87" s="34" t="s">
        <v>88</v>
      </c>
      <c r="D87" s="33">
        <v>42</v>
      </c>
      <c r="E87" s="33">
        <v>813</v>
      </c>
      <c r="F87" s="33">
        <v>751</v>
      </c>
      <c r="G87" s="33">
        <v>756</v>
      </c>
      <c r="H87" s="33">
        <v>736</v>
      </c>
      <c r="I87" s="33">
        <v>745</v>
      </c>
      <c r="J87" s="33">
        <v>715</v>
      </c>
      <c r="K87" s="33">
        <v>713</v>
      </c>
      <c r="L87" s="33">
        <v>698</v>
      </c>
      <c r="M87" s="33">
        <v>653</v>
      </c>
      <c r="N87" s="33">
        <v>635</v>
      </c>
      <c r="O87" s="33">
        <v>608</v>
      </c>
      <c r="P87" s="33">
        <v>819</v>
      </c>
      <c r="Q87" s="33">
        <v>8642</v>
      </c>
      <c r="R87" s="33">
        <v>24178828</v>
      </c>
    </row>
    <row r="88" spans="1:18" ht="18" customHeight="1">
      <c r="A88" s="46" t="s">
        <v>180</v>
      </c>
      <c r="B88" s="46" t="s">
        <v>100</v>
      </c>
      <c r="C88" s="46" t="s">
        <v>186</v>
      </c>
      <c r="D88" s="46">
        <f>SUBTOTAL(9,D89:D107)</f>
        <v>150</v>
      </c>
      <c r="E88" s="46">
        <f aca="true" t="shared" si="7" ref="E88:R88">SUBTOTAL(9,E89:E107)</f>
        <v>3341</v>
      </c>
      <c r="F88" s="46">
        <f t="shared" si="7"/>
        <v>2746</v>
      </c>
      <c r="G88" s="46">
        <f t="shared" si="7"/>
        <v>2702</v>
      </c>
      <c r="H88" s="46">
        <f t="shared" si="7"/>
        <v>2730</v>
      </c>
      <c r="I88" s="46">
        <f t="shared" si="7"/>
        <v>2812</v>
      </c>
      <c r="J88" s="46">
        <f t="shared" si="7"/>
        <v>2609</v>
      </c>
      <c r="K88" s="46">
        <f t="shared" si="7"/>
        <v>2089</v>
      </c>
      <c r="L88" s="46">
        <f t="shared" si="7"/>
        <v>1946</v>
      </c>
      <c r="M88" s="46">
        <f t="shared" si="7"/>
        <v>2038</v>
      </c>
      <c r="N88" s="46">
        <f t="shared" si="7"/>
        <v>2500</v>
      </c>
      <c r="O88" s="46">
        <f t="shared" si="7"/>
        <v>1918</v>
      </c>
      <c r="P88" s="46">
        <f t="shared" si="7"/>
        <v>2851</v>
      </c>
      <c r="Q88" s="46">
        <f t="shared" si="7"/>
        <v>30282</v>
      </c>
      <c r="R88" s="46">
        <f t="shared" si="7"/>
        <v>79962436</v>
      </c>
    </row>
    <row r="89" spans="1:18" ht="18" customHeight="1">
      <c r="A89" s="7"/>
      <c r="B89" s="40" t="s">
        <v>193</v>
      </c>
      <c r="C89" s="34" t="s">
        <v>101</v>
      </c>
      <c r="D89" s="35">
        <v>12</v>
      </c>
      <c r="E89" s="36">
        <v>164</v>
      </c>
      <c r="F89" s="36">
        <v>137</v>
      </c>
      <c r="G89" s="36">
        <v>168</v>
      </c>
      <c r="H89" s="36">
        <v>164</v>
      </c>
      <c r="I89" s="36">
        <v>203</v>
      </c>
      <c r="J89" s="36">
        <v>224</v>
      </c>
      <c r="K89" s="36">
        <v>190</v>
      </c>
      <c r="L89" s="36">
        <v>152</v>
      </c>
      <c r="M89" s="36">
        <v>138</v>
      </c>
      <c r="N89" s="36">
        <v>196</v>
      </c>
      <c r="O89" s="36">
        <v>194</v>
      </c>
      <c r="P89" s="36">
        <v>247</v>
      </c>
      <c r="Q89" s="37">
        <v>2177</v>
      </c>
      <c r="R89" s="36">
        <v>5148142</v>
      </c>
    </row>
    <row r="90" spans="1:18" ht="18" customHeight="1">
      <c r="A90" s="7"/>
      <c r="B90" s="34" t="s">
        <v>181</v>
      </c>
      <c r="C90" s="34" t="s">
        <v>101</v>
      </c>
      <c r="D90" s="35">
        <v>2</v>
      </c>
      <c r="E90" s="36">
        <v>26</v>
      </c>
      <c r="F90" s="36">
        <v>10</v>
      </c>
      <c r="G90" s="36">
        <v>9</v>
      </c>
      <c r="H90" s="36">
        <v>13</v>
      </c>
      <c r="I90" s="36">
        <v>10</v>
      </c>
      <c r="J90" s="36">
        <v>14</v>
      </c>
      <c r="K90" s="36">
        <v>23</v>
      </c>
      <c r="L90" s="36">
        <v>17</v>
      </c>
      <c r="M90" s="36">
        <v>14</v>
      </c>
      <c r="N90" s="36">
        <v>24</v>
      </c>
      <c r="O90" s="36">
        <v>18</v>
      </c>
      <c r="P90" s="36">
        <v>19</v>
      </c>
      <c r="Q90" s="37">
        <v>197</v>
      </c>
      <c r="R90" s="36">
        <v>710616</v>
      </c>
    </row>
    <row r="91" spans="1:18" ht="18" customHeight="1">
      <c r="A91" s="32"/>
      <c r="B91" s="32" t="s">
        <v>182</v>
      </c>
      <c r="C91" s="38" t="s">
        <v>101</v>
      </c>
      <c r="D91" s="33">
        <v>1</v>
      </c>
      <c r="E91" s="33">
        <v>22</v>
      </c>
      <c r="F91" s="33">
        <v>23</v>
      </c>
      <c r="G91" s="33">
        <v>25</v>
      </c>
      <c r="H91" s="33">
        <v>24</v>
      </c>
      <c r="I91" s="33">
        <v>25</v>
      </c>
      <c r="J91" s="33">
        <v>23</v>
      </c>
      <c r="K91" s="33">
        <v>16</v>
      </c>
      <c r="L91" s="33">
        <v>24</v>
      </c>
      <c r="M91" s="33">
        <v>30</v>
      </c>
      <c r="N91" s="33">
        <v>27</v>
      </c>
      <c r="O91" s="33">
        <v>27</v>
      </c>
      <c r="P91" s="33">
        <v>28</v>
      </c>
      <c r="Q91" s="33">
        <v>294</v>
      </c>
      <c r="R91" s="33">
        <v>794403</v>
      </c>
    </row>
    <row r="92" spans="1:18" ht="18" customHeight="1">
      <c r="A92" s="7"/>
      <c r="B92" s="34" t="s">
        <v>206</v>
      </c>
      <c r="C92" s="34" t="s">
        <v>101</v>
      </c>
      <c r="D92" s="35">
        <v>11</v>
      </c>
      <c r="E92" s="36">
        <v>263</v>
      </c>
      <c r="F92" s="36">
        <v>233</v>
      </c>
      <c r="G92" s="36">
        <v>227</v>
      </c>
      <c r="H92" s="36">
        <v>115</v>
      </c>
      <c r="I92" s="36">
        <v>158</v>
      </c>
      <c r="J92" s="36">
        <v>134</v>
      </c>
      <c r="K92" s="36">
        <v>135</v>
      </c>
      <c r="L92" s="36">
        <v>147</v>
      </c>
      <c r="M92" s="36">
        <v>187</v>
      </c>
      <c r="N92" s="36">
        <v>251</v>
      </c>
      <c r="O92" s="36">
        <v>133</v>
      </c>
      <c r="P92" s="36">
        <v>236</v>
      </c>
      <c r="Q92" s="37">
        <v>2219</v>
      </c>
      <c r="R92" s="36">
        <v>5168979</v>
      </c>
    </row>
    <row r="93" spans="1:18" ht="18" customHeight="1">
      <c r="A93" s="7"/>
      <c r="B93" s="34" t="s">
        <v>206</v>
      </c>
      <c r="C93" s="34" t="s">
        <v>102</v>
      </c>
      <c r="D93" s="35">
        <v>2</v>
      </c>
      <c r="E93" s="36">
        <v>24</v>
      </c>
      <c r="F93" s="36">
        <v>99</v>
      </c>
      <c r="G93" s="36">
        <v>70</v>
      </c>
      <c r="H93" s="36">
        <v>44</v>
      </c>
      <c r="I93" s="36">
        <v>27</v>
      </c>
      <c r="J93" s="36">
        <v>75</v>
      </c>
      <c r="K93" s="36">
        <v>110</v>
      </c>
      <c r="L93" s="36">
        <v>79</v>
      </c>
      <c r="M93" s="36">
        <v>64</v>
      </c>
      <c r="N93" s="36">
        <v>70</v>
      </c>
      <c r="O93" s="36">
        <v>84</v>
      </c>
      <c r="P93" s="36">
        <v>91</v>
      </c>
      <c r="Q93" s="37">
        <v>837</v>
      </c>
      <c r="R93" s="36">
        <v>1967261</v>
      </c>
    </row>
    <row r="94" spans="1:18" ht="18" customHeight="1">
      <c r="A94" s="7"/>
      <c r="B94" s="34" t="s">
        <v>206</v>
      </c>
      <c r="C94" s="34" t="s">
        <v>107</v>
      </c>
      <c r="D94" s="35">
        <v>3</v>
      </c>
      <c r="E94" s="36">
        <v>76</v>
      </c>
      <c r="F94" s="36">
        <v>88</v>
      </c>
      <c r="G94" s="36">
        <v>70</v>
      </c>
      <c r="H94" s="36">
        <v>47</v>
      </c>
      <c r="I94" s="36">
        <v>61</v>
      </c>
      <c r="J94" s="36">
        <v>75</v>
      </c>
      <c r="K94" s="36">
        <v>32</v>
      </c>
      <c r="L94" s="36">
        <v>20</v>
      </c>
      <c r="M94" s="36">
        <v>30</v>
      </c>
      <c r="N94" s="36">
        <v>103</v>
      </c>
      <c r="O94" s="36">
        <v>60</v>
      </c>
      <c r="P94" s="36">
        <v>139</v>
      </c>
      <c r="Q94" s="37">
        <v>801</v>
      </c>
      <c r="R94" s="36">
        <v>2274673</v>
      </c>
    </row>
    <row r="95" spans="1:18" ht="18" customHeight="1">
      <c r="A95" s="7"/>
      <c r="B95" s="34" t="s">
        <v>207</v>
      </c>
      <c r="C95" s="34" t="s">
        <v>101</v>
      </c>
      <c r="D95" s="35">
        <v>31</v>
      </c>
      <c r="E95" s="36">
        <v>418</v>
      </c>
      <c r="F95" s="36">
        <v>369</v>
      </c>
      <c r="G95" s="36">
        <v>333</v>
      </c>
      <c r="H95" s="36">
        <v>187</v>
      </c>
      <c r="I95" s="36">
        <v>299</v>
      </c>
      <c r="J95" s="36">
        <v>320</v>
      </c>
      <c r="K95" s="36">
        <v>302</v>
      </c>
      <c r="L95" s="36">
        <v>223</v>
      </c>
      <c r="M95" s="36">
        <v>357</v>
      </c>
      <c r="N95" s="36">
        <v>490</v>
      </c>
      <c r="O95" s="36">
        <v>468</v>
      </c>
      <c r="P95" s="36">
        <v>701</v>
      </c>
      <c r="Q95" s="37">
        <v>4467</v>
      </c>
      <c r="R95" s="36">
        <v>11094809</v>
      </c>
    </row>
    <row r="96" spans="1:18" ht="18" customHeight="1">
      <c r="A96" s="7"/>
      <c r="B96" s="34" t="s">
        <v>194</v>
      </c>
      <c r="C96" s="34" t="s">
        <v>103</v>
      </c>
      <c r="D96" s="35">
        <v>7</v>
      </c>
      <c r="E96" s="36">
        <v>127</v>
      </c>
      <c r="F96" s="36">
        <v>123</v>
      </c>
      <c r="G96" s="36">
        <v>147</v>
      </c>
      <c r="H96" s="36">
        <v>125</v>
      </c>
      <c r="I96" s="36">
        <v>102</v>
      </c>
      <c r="J96" s="36">
        <v>162</v>
      </c>
      <c r="K96" s="36">
        <v>139</v>
      </c>
      <c r="L96" s="36">
        <v>124</v>
      </c>
      <c r="M96" s="36">
        <v>84</v>
      </c>
      <c r="N96" s="36">
        <v>141</v>
      </c>
      <c r="O96" s="36">
        <v>73</v>
      </c>
      <c r="P96" s="36">
        <v>138</v>
      </c>
      <c r="Q96" s="37">
        <v>1485</v>
      </c>
      <c r="R96" s="36">
        <v>4643084</v>
      </c>
    </row>
    <row r="97" spans="1:18" ht="19.5" customHeight="1">
      <c r="A97" s="15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7" t="s">
        <v>0</v>
      </c>
    </row>
    <row r="98" spans="1:18" ht="19.5" customHeight="1">
      <c r="A98" s="50" t="s">
        <v>210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</row>
    <row r="99" spans="1:18" ht="18" customHeight="1">
      <c r="A99" s="18"/>
      <c r="B99" s="18"/>
      <c r="C99" s="18"/>
      <c r="D99" s="18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20" t="s">
        <v>1</v>
      </c>
    </row>
    <row r="100" spans="1:18" ht="31.5" customHeight="1">
      <c r="A100" s="14"/>
      <c r="B100" s="21" t="s">
        <v>2</v>
      </c>
      <c r="C100" s="21" t="s">
        <v>3</v>
      </c>
      <c r="D100" s="22" t="s">
        <v>4</v>
      </c>
      <c r="E100" s="23" t="s">
        <v>5</v>
      </c>
      <c r="F100" s="24" t="s">
        <v>6</v>
      </c>
      <c r="G100" s="24" t="s">
        <v>7</v>
      </c>
      <c r="H100" s="24" t="s">
        <v>8</v>
      </c>
      <c r="I100" s="24" t="s">
        <v>9</v>
      </c>
      <c r="J100" s="24" t="s">
        <v>10</v>
      </c>
      <c r="K100" s="24" t="s">
        <v>11</v>
      </c>
      <c r="L100" s="24" t="s">
        <v>12</v>
      </c>
      <c r="M100" s="24" t="s">
        <v>13</v>
      </c>
      <c r="N100" s="24" t="s">
        <v>14</v>
      </c>
      <c r="O100" s="24" t="s">
        <v>15</v>
      </c>
      <c r="P100" s="24" t="s">
        <v>16</v>
      </c>
      <c r="Q100" s="25" t="s">
        <v>17</v>
      </c>
      <c r="R100" s="26" t="s">
        <v>18</v>
      </c>
    </row>
    <row r="101" spans="1:18" ht="18" customHeight="1">
      <c r="A101" s="7"/>
      <c r="B101" s="34" t="s">
        <v>194</v>
      </c>
      <c r="C101" s="34" t="s">
        <v>104</v>
      </c>
      <c r="D101" s="35">
        <v>15</v>
      </c>
      <c r="E101" s="36">
        <v>386</v>
      </c>
      <c r="F101" s="36">
        <v>263</v>
      </c>
      <c r="G101" s="36">
        <v>411</v>
      </c>
      <c r="H101" s="36">
        <v>343</v>
      </c>
      <c r="I101" s="36">
        <v>341</v>
      </c>
      <c r="J101" s="36">
        <v>339</v>
      </c>
      <c r="K101" s="36">
        <v>288</v>
      </c>
      <c r="L101" s="36">
        <v>258</v>
      </c>
      <c r="M101" s="36">
        <v>155</v>
      </c>
      <c r="N101" s="36">
        <v>224</v>
      </c>
      <c r="O101" s="36">
        <v>193</v>
      </c>
      <c r="P101" s="36">
        <v>261</v>
      </c>
      <c r="Q101" s="37">
        <v>3462</v>
      </c>
      <c r="R101" s="36">
        <v>9620553</v>
      </c>
    </row>
    <row r="102" spans="1:18" ht="18" customHeight="1">
      <c r="A102" s="34"/>
      <c r="B102" s="34" t="s">
        <v>194</v>
      </c>
      <c r="C102" s="34" t="s">
        <v>105</v>
      </c>
      <c r="D102" s="34">
        <v>5</v>
      </c>
      <c r="E102" s="35">
        <v>38</v>
      </c>
      <c r="F102" s="35">
        <v>59</v>
      </c>
      <c r="G102" s="35">
        <v>52</v>
      </c>
      <c r="H102" s="35">
        <v>38</v>
      </c>
      <c r="I102" s="35">
        <v>22</v>
      </c>
      <c r="J102" s="35">
        <v>37</v>
      </c>
      <c r="K102" s="35">
        <v>44</v>
      </c>
      <c r="L102" s="35">
        <v>29</v>
      </c>
      <c r="M102" s="35">
        <v>48</v>
      </c>
      <c r="N102" s="35">
        <v>67</v>
      </c>
      <c r="O102" s="35">
        <v>25</v>
      </c>
      <c r="P102" s="35">
        <v>33</v>
      </c>
      <c r="Q102" s="35">
        <v>492</v>
      </c>
      <c r="R102" s="35">
        <v>1087265</v>
      </c>
    </row>
    <row r="103" spans="1:18" ht="17.25" customHeight="1">
      <c r="A103" s="7"/>
      <c r="B103" s="34" t="s">
        <v>194</v>
      </c>
      <c r="C103" s="34" t="s">
        <v>106</v>
      </c>
      <c r="D103" s="36">
        <v>5</v>
      </c>
      <c r="E103" s="36">
        <v>112</v>
      </c>
      <c r="F103" s="36">
        <v>89</v>
      </c>
      <c r="G103" s="36">
        <v>146</v>
      </c>
      <c r="H103" s="36">
        <v>131</v>
      </c>
      <c r="I103" s="36">
        <v>78</v>
      </c>
      <c r="J103" s="36">
        <v>106</v>
      </c>
      <c r="K103" s="36">
        <v>95</v>
      </c>
      <c r="L103" s="36">
        <v>39</v>
      </c>
      <c r="M103" s="36">
        <v>58</v>
      </c>
      <c r="N103" s="36">
        <v>77</v>
      </c>
      <c r="O103" s="36">
        <v>77</v>
      </c>
      <c r="P103" s="36">
        <v>95</v>
      </c>
      <c r="Q103" s="36">
        <v>1103</v>
      </c>
      <c r="R103" s="36">
        <v>3035612</v>
      </c>
    </row>
    <row r="104" spans="1:18" ht="18" customHeight="1">
      <c r="A104" s="7"/>
      <c r="B104" s="34" t="s">
        <v>183</v>
      </c>
      <c r="C104" s="34" t="s">
        <v>88</v>
      </c>
      <c r="D104" s="35">
        <v>1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7">
        <v>0</v>
      </c>
      <c r="R104" s="36">
        <v>0</v>
      </c>
    </row>
    <row r="105" spans="1:18" ht="18" customHeight="1">
      <c r="A105" s="7"/>
      <c r="B105" s="34" t="s">
        <v>208</v>
      </c>
      <c r="C105" s="34" t="s">
        <v>101</v>
      </c>
      <c r="D105" s="35">
        <v>11</v>
      </c>
      <c r="E105" s="36">
        <v>120</v>
      </c>
      <c r="F105" s="36">
        <v>89</v>
      </c>
      <c r="G105" s="36">
        <v>114</v>
      </c>
      <c r="H105" s="36">
        <v>85</v>
      </c>
      <c r="I105" s="36">
        <v>55</v>
      </c>
      <c r="J105" s="36">
        <v>97</v>
      </c>
      <c r="K105" s="36">
        <v>68</v>
      </c>
      <c r="L105" s="36">
        <v>93</v>
      </c>
      <c r="M105" s="36">
        <v>76</v>
      </c>
      <c r="N105" s="36">
        <v>96</v>
      </c>
      <c r="O105" s="36">
        <v>60</v>
      </c>
      <c r="P105" s="36">
        <v>73</v>
      </c>
      <c r="Q105" s="37">
        <v>1026</v>
      </c>
      <c r="R105" s="36">
        <v>2723620</v>
      </c>
    </row>
    <row r="106" spans="1:18" ht="18" customHeight="1">
      <c r="A106" s="7"/>
      <c r="B106" s="34" t="s">
        <v>195</v>
      </c>
      <c r="C106" s="34" t="s">
        <v>101</v>
      </c>
      <c r="D106" s="35">
        <v>11</v>
      </c>
      <c r="E106" s="41">
        <v>186</v>
      </c>
      <c r="F106" s="41">
        <v>115</v>
      </c>
      <c r="G106" s="41">
        <v>105</v>
      </c>
      <c r="H106" s="41">
        <v>65</v>
      </c>
      <c r="I106" s="41">
        <v>24</v>
      </c>
      <c r="J106" s="41">
        <v>95</v>
      </c>
      <c r="K106" s="41">
        <v>44</v>
      </c>
      <c r="L106" s="41">
        <v>80</v>
      </c>
      <c r="M106" s="41">
        <v>80</v>
      </c>
      <c r="N106" s="41">
        <v>103</v>
      </c>
      <c r="O106" s="41">
        <v>49</v>
      </c>
      <c r="P106" s="41">
        <v>145</v>
      </c>
      <c r="Q106" s="42">
        <v>1091</v>
      </c>
      <c r="R106" s="36">
        <v>3041466</v>
      </c>
    </row>
    <row r="107" spans="1:18" ht="18" customHeight="1">
      <c r="A107" s="7"/>
      <c r="B107" s="34" t="s">
        <v>196</v>
      </c>
      <c r="C107" s="34" t="s">
        <v>101</v>
      </c>
      <c r="D107" s="35">
        <v>33</v>
      </c>
      <c r="E107" s="41">
        <v>1379</v>
      </c>
      <c r="F107" s="41">
        <v>1049</v>
      </c>
      <c r="G107" s="41">
        <v>825</v>
      </c>
      <c r="H107" s="41">
        <v>1349</v>
      </c>
      <c r="I107" s="41">
        <v>1407</v>
      </c>
      <c r="J107" s="41">
        <v>908</v>
      </c>
      <c r="K107" s="41">
        <v>603</v>
      </c>
      <c r="L107" s="41">
        <v>661</v>
      </c>
      <c r="M107" s="41">
        <v>717</v>
      </c>
      <c r="N107" s="41">
        <v>631</v>
      </c>
      <c r="O107" s="41">
        <v>457</v>
      </c>
      <c r="P107" s="41">
        <v>645</v>
      </c>
      <c r="Q107" s="42">
        <v>10631</v>
      </c>
      <c r="R107" s="36">
        <v>28651953</v>
      </c>
    </row>
    <row r="108" spans="1:18" ht="18" customHeight="1">
      <c r="A108" s="46" t="s">
        <v>180</v>
      </c>
      <c r="B108" s="46" t="s">
        <v>109</v>
      </c>
      <c r="C108" s="46" t="s">
        <v>186</v>
      </c>
      <c r="D108" s="46">
        <f aca="true" t="shared" si="8" ref="D108:R108">SUBTOTAL(9,D109:D113)</f>
        <v>143</v>
      </c>
      <c r="E108" s="46">
        <f t="shared" si="8"/>
        <v>1047</v>
      </c>
      <c r="F108" s="46">
        <f t="shared" si="8"/>
        <v>1223</v>
      </c>
      <c r="G108" s="46">
        <f t="shared" si="8"/>
        <v>1220</v>
      </c>
      <c r="H108" s="46">
        <f t="shared" si="8"/>
        <v>1138</v>
      </c>
      <c r="I108" s="46">
        <f t="shared" si="8"/>
        <v>768</v>
      </c>
      <c r="J108" s="46">
        <f t="shared" si="8"/>
        <v>1062</v>
      </c>
      <c r="K108" s="46">
        <f t="shared" si="8"/>
        <v>1037</v>
      </c>
      <c r="L108" s="46">
        <f t="shared" si="8"/>
        <v>1014</v>
      </c>
      <c r="M108" s="46">
        <f t="shared" si="8"/>
        <v>994</v>
      </c>
      <c r="N108" s="46">
        <f t="shared" si="8"/>
        <v>884</v>
      </c>
      <c r="O108" s="46">
        <f t="shared" si="8"/>
        <v>1106</v>
      </c>
      <c r="P108" s="46">
        <f t="shared" si="8"/>
        <v>1018</v>
      </c>
      <c r="Q108" s="46">
        <f t="shared" si="8"/>
        <v>12511</v>
      </c>
      <c r="R108" s="46">
        <f t="shared" si="8"/>
        <v>35907086</v>
      </c>
    </row>
    <row r="109" spans="1:18" ht="18" customHeight="1">
      <c r="A109" s="7"/>
      <c r="B109" s="34" t="s">
        <v>110</v>
      </c>
      <c r="C109" s="34" t="s">
        <v>101</v>
      </c>
      <c r="D109" s="35">
        <v>19</v>
      </c>
      <c r="E109" s="36">
        <v>146</v>
      </c>
      <c r="F109" s="36">
        <v>174</v>
      </c>
      <c r="G109" s="36">
        <v>232</v>
      </c>
      <c r="H109" s="36">
        <v>198</v>
      </c>
      <c r="I109" s="36">
        <v>132</v>
      </c>
      <c r="J109" s="36">
        <v>218</v>
      </c>
      <c r="K109" s="36">
        <v>104</v>
      </c>
      <c r="L109" s="36">
        <v>116</v>
      </c>
      <c r="M109" s="36">
        <v>107</v>
      </c>
      <c r="N109" s="36">
        <v>98</v>
      </c>
      <c r="O109" s="36">
        <v>106</v>
      </c>
      <c r="P109" s="36">
        <v>69</v>
      </c>
      <c r="Q109" s="37">
        <v>1700</v>
      </c>
      <c r="R109" s="36">
        <v>4154536</v>
      </c>
    </row>
    <row r="110" spans="1:18" ht="18" customHeight="1">
      <c r="A110" s="32"/>
      <c r="B110" s="32" t="s">
        <v>197</v>
      </c>
      <c r="C110" s="38" t="s">
        <v>101</v>
      </c>
      <c r="D110" s="33">
        <v>18</v>
      </c>
      <c r="E110" s="33">
        <v>274</v>
      </c>
      <c r="F110" s="33">
        <v>162</v>
      </c>
      <c r="G110" s="33">
        <v>163</v>
      </c>
      <c r="H110" s="33">
        <v>136</v>
      </c>
      <c r="I110" s="33">
        <v>77</v>
      </c>
      <c r="J110" s="33">
        <v>179</v>
      </c>
      <c r="K110" s="33">
        <v>140</v>
      </c>
      <c r="L110" s="33">
        <v>130</v>
      </c>
      <c r="M110" s="33">
        <v>151</v>
      </c>
      <c r="N110" s="33">
        <v>167</v>
      </c>
      <c r="O110" s="33">
        <v>140</v>
      </c>
      <c r="P110" s="33">
        <v>224</v>
      </c>
      <c r="Q110" s="33">
        <v>1943</v>
      </c>
      <c r="R110" s="33">
        <v>5490046</v>
      </c>
    </row>
    <row r="111" spans="1:18" ht="16.5" customHeight="1">
      <c r="A111" s="7"/>
      <c r="B111" s="34" t="s">
        <v>111</v>
      </c>
      <c r="C111" s="34" t="s">
        <v>112</v>
      </c>
      <c r="D111" s="35">
        <v>73</v>
      </c>
      <c r="E111" s="36">
        <v>491</v>
      </c>
      <c r="F111" s="36">
        <v>650</v>
      </c>
      <c r="G111" s="36">
        <v>578</v>
      </c>
      <c r="H111" s="36">
        <v>518</v>
      </c>
      <c r="I111" s="36">
        <v>326</v>
      </c>
      <c r="J111" s="36">
        <v>399</v>
      </c>
      <c r="K111" s="36">
        <v>514</v>
      </c>
      <c r="L111" s="36">
        <v>499</v>
      </c>
      <c r="M111" s="36">
        <v>570</v>
      </c>
      <c r="N111" s="36">
        <v>456</v>
      </c>
      <c r="O111" s="36">
        <v>512</v>
      </c>
      <c r="P111" s="36">
        <v>549</v>
      </c>
      <c r="Q111" s="37">
        <v>6062</v>
      </c>
      <c r="R111" s="36">
        <v>18235899</v>
      </c>
    </row>
    <row r="112" spans="1:18" ht="18" customHeight="1">
      <c r="A112" s="7"/>
      <c r="B112" s="34" t="s">
        <v>113</v>
      </c>
      <c r="C112" s="34" t="s">
        <v>114</v>
      </c>
      <c r="D112" s="35">
        <v>25</v>
      </c>
      <c r="E112" s="36">
        <v>56</v>
      </c>
      <c r="F112" s="36">
        <v>128</v>
      </c>
      <c r="G112" s="36">
        <v>184</v>
      </c>
      <c r="H112" s="36">
        <v>160</v>
      </c>
      <c r="I112" s="36">
        <v>167</v>
      </c>
      <c r="J112" s="36">
        <v>188</v>
      </c>
      <c r="K112" s="36">
        <v>181</v>
      </c>
      <c r="L112" s="36">
        <v>174</v>
      </c>
      <c r="M112" s="36">
        <v>108</v>
      </c>
      <c r="N112" s="36">
        <v>85</v>
      </c>
      <c r="O112" s="36">
        <v>278</v>
      </c>
      <c r="P112" s="36">
        <v>104</v>
      </c>
      <c r="Q112" s="37">
        <v>1813</v>
      </c>
      <c r="R112" s="36">
        <v>5333849</v>
      </c>
    </row>
    <row r="113" spans="1:18" ht="18" customHeight="1">
      <c r="A113" s="7"/>
      <c r="B113" s="34" t="s">
        <v>115</v>
      </c>
      <c r="C113" s="34" t="s">
        <v>116</v>
      </c>
      <c r="D113" s="35">
        <v>8</v>
      </c>
      <c r="E113" s="36">
        <v>80</v>
      </c>
      <c r="F113" s="36">
        <v>109</v>
      </c>
      <c r="G113" s="36">
        <v>63</v>
      </c>
      <c r="H113" s="36">
        <v>126</v>
      </c>
      <c r="I113" s="36">
        <v>66</v>
      </c>
      <c r="J113" s="36">
        <v>78</v>
      </c>
      <c r="K113" s="36">
        <v>98</v>
      </c>
      <c r="L113" s="36">
        <v>95</v>
      </c>
      <c r="M113" s="36">
        <v>58</v>
      </c>
      <c r="N113" s="36">
        <v>78</v>
      </c>
      <c r="O113" s="36">
        <v>70</v>
      </c>
      <c r="P113" s="36">
        <v>72</v>
      </c>
      <c r="Q113" s="37">
        <v>993</v>
      </c>
      <c r="R113" s="36">
        <v>2692756</v>
      </c>
    </row>
    <row r="114" spans="1:18" ht="18" customHeight="1">
      <c r="A114" s="46" t="s">
        <v>180</v>
      </c>
      <c r="B114" s="46" t="s">
        <v>117</v>
      </c>
      <c r="C114" s="46" t="s">
        <v>186</v>
      </c>
      <c r="D114" s="46">
        <f>SUBTOTAL(9,D115:D119)</f>
        <v>91</v>
      </c>
      <c r="E114" s="46">
        <f aca="true" t="shared" si="9" ref="E114:R114">SUBTOTAL(9,E115:E119)</f>
        <v>710</v>
      </c>
      <c r="F114" s="46">
        <f t="shared" si="9"/>
        <v>612</v>
      </c>
      <c r="G114" s="46">
        <f t="shared" si="9"/>
        <v>843</v>
      </c>
      <c r="H114" s="46">
        <f t="shared" si="9"/>
        <v>793</v>
      </c>
      <c r="I114" s="46">
        <f t="shared" si="9"/>
        <v>628</v>
      </c>
      <c r="J114" s="46">
        <f t="shared" si="9"/>
        <v>777</v>
      </c>
      <c r="K114" s="46">
        <f t="shared" si="9"/>
        <v>687</v>
      </c>
      <c r="L114" s="46">
        <f t="shared" si="9"/>
        <v>842</v>
      </c>
      <c r="M114" s="46">
        <f t="shared" si="9"/>
        <v>592</v>
      </c>
      <c r="N114" s="46">
        <f t="shared" si="9"/>
        <v>717</v>
      </c>
      <c r="O114" s="46">
        <f t="shared" si="9"/>
        <v>685</v>
      </c>
      <c r="P114" s="46">
        <f t="shared" si="9"/>
        <v>729</v>
      </c>
      <c r="Q114" s="46">
        <f t="shared" si="9"/>
        <v>8615</v>
      </c>
      <c r="R114" s="46">
        <f t="shared" si="9"/>
        <v>23035734</v>
      </c>
    </row>
    <row r="115" spans="1:18" ht="18" customHeight="1">
      <c r="A115" s="34"/>
      <c r="B115" s="34" t="s">
        <v>118</v>
      </c>
      <c r="C115" s="34" t="s">
        <v>108</v>
      </c>
      <c r="D115" s="35">
        <v>17</v>
      </c>
      <c r="E115" s="36">
        <v>170</v>
      </c>
      <c r="F115" s="36">
        <v>146</v>
      </c>
      <c r="G115" s="36">
        <v>233</v>
      </c>
      <c r="H115" s="36">
        <v>112</v>
      </c>
      <c r="I115" s="36">
        <v>147</v>
      </c>
      <c r="J115" s="36">
        <v>158</v>
      </c>
      <c r="K115" s="36">
        <v>140</v>
      </c>
      <c r="L115" s="36">
        <v>119</v>
      </c>
      <c r="M115" s="36">
        <v>162</v>
      </c>
      <c r="N115" s="36">
        <v>173</v>
      </c>
      <c r="O115" s="36">
        <v>127</v>
      </c>
      <c r="P115" s="36">
        <v>162</v>
      </c>
      <c r="Q115" s="37">
        <v>1849</v>
      </c>
      <c r="R115" s="36">
        <v>4923362</v>
      </c>
    </row>
    <row r="116" spans="1:18" ht="18" customHeight="1">
      <c r="A116" s="7"/>
      <c r="B116" s="34" t="s">
        <v>119</v>
      </c>
      <c r="C116" s="34" t="s">
        <v>108</v>
      </c>
      <c r="D116" s="36">
        <v>10</v>
      </c>
      <c r="E116" s="36">
        <v>79</v>
      </c>
      <c r="F116" s="36">
        <v>76</v>
      </c>
      <c r="G116" s="36">
        <v>64</v>
      </c>
      <c r="H116" s="36">
        <v>96</v>
      </c>
      <c r="I116" s="36">
        <v>55</v>
      </c>
      <c r="J116" s="36">
        <v>132</v>
      </c>
      <c r="K116" s="36">
        <v>67</v>
      </c>
      <c r="L116" s="36">
        <v>142</v>
      </c>
      <c r="M116" s="36">
        <v>72</v>
      </c>
      <c r="N116" s="36">
        <v>99</v>
      </c>
      <c r="O116" s="36">
        <v>20</v>
      </c>
      <c r="P116" s="36">
        <v>46</v>
      </c>
      <c r="Q116" s="36">
        <v>948</v>
      </c>
      <c r="R116" s="36">
        <v>2407195</v>
      </c>
    </row>
    <row r="117" spans="1:18" ht="18" customHeight="1">
      <c r="A117" s="7"/>
      <c r="B117" s="32" t="s">
        <v>120</v>
      </c>
      <c r="C117" s="38" t="s">
        <v>121</v>
      </c>
      <c r="D117" s="33">
        <v>23</v>
      </c>
      <c r="E117" s="33">
        <v>212</v>
      </c>
      <c r="F117" s="33">
        <v>134</v>
      </c>
      <c r="G117" s="33">
        <v>191</v>
      </c>
      <c r="H117" s="33">
        <v>168</v>
      </c>
      <c r="I117" s="33">
        <v>156</v>
      </c>
      <c r="J117" s="33">
        <v>139</v>
      </c>
      <c r="K117" s="33">
        <v>155</v>
      </c>
      <c r="L117" s="33">
        <v>184</v>
      </c>
      <c r="M117" s="33">
        <v>136</v>
      </c>
      <c r="N117" s="33">
        <v>155</v>
      </c>
      <c r="O117" s="33">
        <v>165</v>
      </c>
      <c r="P117" s="33">
        <v>113</v>
      </c>
      <c r="Q117" s="33">
        <v>1908</v>
      </c>
      <c r="R117" s="33">
        <v>5030677</v>
      </c>
    </row>
    <row r="118" spans="1:18" ht="18" customHeight="1">
      <c r="A118" s="7"/>
      <c r="B118" s="34" t="s">
        <v>122</v>
      </c>
      <c r="C118" s="34" t="s">
        <v>123</v>
      </c>
      <c r="D118" s="34">
        <v>10</v>
      </c>
      <c r="E118" s="35">
        <v>100</v>
      </c>
      <c r="F118" s="35">
        <v>74</v>
      </c>
      <c r="G118" s="35">
        <v>68</v>
      </c>
      <c r="H118" s="35">
        <v>58</v>
      </c>
      <c r="I118" s="35">
        <v>45</v>
      </c>
      <c r="J118" s="35">
        <v>117</v>
      </c>
      <c r="K118" s="35">
        <v>109</v>
      </c>
      <c r="L118" s="35">
        <v>78</v>
      </c>
      <c r="M118" s="35">
        <v>39</v>
      </c>
      <c r="N118" s="35">
        <v>93</v>
      </c>
      <c r="O118" s="35">
        <v>115</v>
      </c>
      <c r="P118" s="35">
        <v>98</v>
      </c>
      <c r="Q118" s="35">
        <v>994</v>
      </c>
      <c r="R118" s="35">
        <v>3023920</v>
      </c>
    </row>
    <row r="119" spans="1:18" ht="18" customHeight="1">
      <c r="A119" s="32"/>
      <c r="B119" s="34" t="s">
        <v>31</v>
      </c>
      <c r="C119" s="34" t="s">
        <v>21</v>
      </c>
      <c r="D119" s="35">
        <v>31</v>
      </c>
      <c r="E119" s="36">
        <v>149</v>
      </c>
      <c r="F119" s="36">
        <v>182</v>
      </c>
      <c r="G119" s="36">
        <v>287</v>
      </c>
      <c r="H119" s="36">
        <v>359</v>
      </c>
      <c r="I119" s="36">
        <v>225</v>
      </c>
      <c r="J119" s="36">
        <v>231</v>
      </c>
      <c r="K119" s="36">
        <v>216</v>
      </c>
      <c r="L119" s="36">
        <v>319</v>
      </c>
      <c r="M119" s="36">
        <v>183</v>
      </c>
      <c r="N119" s="36">
        <v>197</v>
      </c>
      <c r="O119" s="36">
        <v>258</v>
      </c>
      <c r="P119" s="36">
        <v>310</v>
      </c>
      <c r="Q119" s="37">
        <v>2916</v>
      </c>
      <c r="R119" s="36">
        <v>7650580</v>
      </c>
    </row>
    <row r="120" spans="1:18" ht="18" customHeight="1">
      <c r="A120" s="46" t="s">
        <v>180</v>
      </c>
      <c r="B120" s="46" t="s">
        <v>124</v>
      </c>
      <c r="C120" s="46" t="s">
        <v>186</v>
      </c>
      <c r="D120" s="46">
        <f aca="true" t="shared" si="10" ref="D120:R120">SUBTOTAL(9,D121:D124)</f>
        <v>92</v>
      </c>
      <c r="E120" s="46">
        <f t="shared" si="10"/>
        <v>829</v>
      </c>
      <c r="F120" s="46">
        <f t="shared" si="10"/>
        <v>780</v>
      </c>
      <c r="G120" s="46">
        <f t="shared" si="10"/>
        <v>907</v>
      </c>
      <c r="H120" s="46">
        <f t="shared" si="10"/>
        <v>742</v>
      </c>
      <c r="I120" s="46">
        <f t="shared" si="10"/>
        <v>717</v>
      </c>
      <c r="J120" s="46">
        <f t="shared" si="10"/>
        <v>1102</v>
      </c>
      <c r="K120" s="46">
        <f t="shared" si="10"/>
        <v>939</v>
      </c>
      <c r="L120" s="46">
        <f t="shared" si="10"/>
        <v>879</v>
      </c>
      <c r="M120" s="46">
        <f t="shared" si="10"/>
        <v>593</v>
      </c>
      <c r="N120" s="46">
        <f t="shared" si="10"/>
        <v>803</v>
      </c>
      <c r="O120" s="46">
        <f t="shared" si="10"/>
        <v>874</v>
      </c>
      <c r="P120" s="46">
        <f t="shared" si="10"/>
        <v>1064</v>
      </c>
      <c r="Q120" s="46">
        <f t="shared" si="10"/>
        <v>10229</v>
      </c>
      <c r="R120" s="46">
        <f t="shared" si="10"/>
        <v>28768989</v>
      </c>
    </row>
    <row r="121" spans="1:18" ht="18" customHeight="1">
      <c r="A121" s="7"/>
      <c r="B121" s="34" t="s">
        <v>125</v>
      </c>
      <c r="C121" s="34" t="s">
        <v>126</v>
      </c>
      <c r="D121" s="35">
        <v>17</v>
      </c>
      <c r="E121" s="36">
        <v>90</v>
      </c>
      <c r="F121" s="36">
        <v>74</v>
      </c>
      <c r="G121" s="36">
        <v>50</v>
      </c>
      <c r="H121" s="36">
        <v>31</v>
      </c>
      <c r="I121" s="36">
        <v>33</v>
      </c>
      <c r="J121" s="36">
        <v>74</v>
      </c>
      <c r="K121" s="36">
        <v>49</v>
      </c>
      <c r="L121" s="36">
        <v>65</v>
      </c>
      <c r="M121" s="36">
        <v>21</v>
      </c>
      <c r="N121" s="36">
        <v>28</v>
      </c>
      <c r="O121" s="36">
        <v>77</v>
      </c>
      <c r="P121" s="36">
        <v>149</v>
      </c>
      <c r="Q121" s="37">
        <v>741</v>
      </c>
      <c r="R121" s="36">
        <v>1910773</v>
      </c>
    </row>
    <row r="122" spans="1:18" ht="18" customHeight="1">
      <c r="A122" s="32"/>
      <c r="B122" s="32" t="s">
        <v>127</v>
      </c>
      <c r="C122" s="38" t="s">
        <v>126</v>
      </c>
      <c r="D122" s="33">
        <v>34</v>
      </c>
      <c r="E122" s="33">
        <v>467</v>
      </c>
      <c r="F122" s="33">
        <v>443</v>
      </c>
      <c r="G122" s="33">
        <v>512</v>
      </c>
      <c r="H122" s="33">
        <v>444</v>
      </c>
      <c r="I122" s="33">
        <v>410</v>
      </c>
      <c r="J122" s="33">
        <v>457</v>
      </c>
      <c r="K122" s="33">
        <v>442</v>
      </c>
      <c r="L122" s="33">
        <v>470</v>
      </c>
      <c r="M122" s="33">
        <v>303</v>
      </c>
      <c r="N122" s="33">
        <v>408</v>
      </c>
      <c r="O122" s="33">
        <v>435</v>
      </c>
      <c r="P122" s="33">
        <v>551</v>
      </c>
      <c r="Q122" s="33">
        <v>5342</v>
      </c>
      <c r="R122" s="33">
        <v>15352772</v>
      </c>
    </row>
    <row r="123" spans="1:18" ht="18" customHeight="1">
      <c r="A123" s="7"/>
      <c r="B123" s="34" t="s">
        <v>128</v>
      </c>
      <c r="C123" s="34" t="s">
        <v>126</v>
      </c>
      <c r="D123" s="36">
        <v>25</v>
      </c>
      <c r="E123" s="36">
        <v>178</v>
      </c>
      <c r="F123" s="36">
        <v>141</v>
      </c>
      <c r="G123" s="36">
        <v>213</v>
      </c>
      <c r="H123" s="36">
        <v>126</v>
      </c>
      <c r="I123" s="36">
        <v>108</v>
      </c>
      <c r="J123" s="36">
        <v>333</v>
      </c>
      <c r="K123" s="36">
        <v>180</v>
      </c>
      <c r="L123" s="36">
        <v>113</v>
      </c>
      <c r="M123" s="36">
        <v>92</v>
      </c>
      <c r="N123" s="36">
        <v>105</v>
      </c>
      <c r="O123" s="36">
        <v>105</v>
      </c>
      <c r="P123" s="36">
        <v>147</v>
      </c>
      <c r="Q123" s="36">
        <v>1841</v>
      </c>
      <c r="R123" s="36">
        <v>4882075</v>
      </c>
    </row>
    <row r="124" spans="1:18" ht="18" customHeight="1">
      <c r="A124" s="7"/>
      <c r="B124" s="34" t="s">
        <v>129</v>
      </c>
      <c r="C124" s="34" t="s">
        <v>126</v>
      </c>
      <c r="D124" s="35">
        <v>16</v>
      </c>
      <c r="E124" s="36">
        <v>94</v>
      </c>
      <c r="F124" s="36">
        <v>122</v>
      </c>
      <c r="G124" s="36">
        <v>132</v>
      </c>
      <c r="H124" s="36">
        <v>141</v>
      </c>
      <c r="I124" s="36">
        <v>166</v>
      </c>
      <c r="J124" s="36">
        <v>238</v>
      </c>
      <c r="K124" s="36">
        <v>268</v>
      </c>
      <c r="L124" s="36">
        <v>231</v>
      </c>
      <c r="M124" s="36">
        <v>177</v>
      </c>
      <c r="N124" s="36">
        <v>262</v>
      </c>
      <c r="O124" s="36">
        <v>257</v>
      </c>
      <c r="P124" s="36">
        <v>217</v>
      </c>
      <c r="Q124" s="37">
        <v>2305</v>
      </c>
      <c r="R124" s="36">
        <v>6623369</v>
      </c>
    </row>
    <row r="125" spans="1:18" ht="18" customHeight="1">
      <c r="A125" s="46" t="s">
        <v>180</v>
      </c>
      <c r="B125" s="46" t="s">
        <v>184</v>
      </c>
      <c r="C125" s="46" t="s">
        <v>186</v>
      </c>
      <c r="D125" s="46">
        <f>SUBTOTAL(9,D126)</f>
        <v>5</v>
      </c>
      <c r="E125" s="46">
        <f aca="true" t="shared" si="11" ref="E125:R125">SUBTOTAL(9,E126)</f>
        <v>19</v>
      </c>
      <c r="F125" s="46">
        <f t="shared" si="11"/>
        <v>28</v>
      </c>
      <c r="G125" s="46">
        <f t="shared" si="11"/>
        <v>23</v>
      </c>
      <c r="H125" s="46">
        <f t="shared" si="11"/>
        <v>25</v>
      </c>
      <c r="I125" s="46">
        <f t="shared" si="11"/>
        <v>40</v>
      </c>
      <c r="J125" s="46">
        <f t="shared" si="11"/>
        <v>77</v>
      </c>
      <c r="K125" s="46">
        <f t="shared" si="11"/>
        <v>56</v>
      </c>
      <c r="L125" s="46">
        <f t="shared" si="11"/>
        <v>30</v>
      </c>
      <c r="M125" s="46">
        <f t="shared" si="11"/>
        <v>45</v>
      </c>
      <c r="N125" s="46">
        <f t="shared" si="11"/>
        <v>40</v>
      </c>
      <c r="O125" s="46">
        <f t="shared" si="11"/>
        <v>55</v>
      </c>
      <c r="P125" s="46">
        <f t="shared" si="11"/>
        <v>55</v>
      </c>
      <c r="Q125" s="46">
        <f t="shared" si="11"/>
        <v>493</v>
      </c>
      <c r="R125" s="46">
        <f t="shared" si="11"/>
        <v>1249738</v>
      </c>
    </row>
    <row r="126" spans="1:18" ht="18" customHeight="1">
      <c r="A126" s="7"/>
      <c r="B126" s="34" t="s">
        <v>198</v>
      </c>
      <c r="C126" s="34" t="s">
        <v>185</v>
      </c>
      <c r="D126" s="35">
        <v>5</v>
      </c>
      <c r="E126" s="36">
        <v>19</v>
      </c>
      <c r="F126" s="36">
        <v>28</v>
      </c>
      <c r="G126" s="36">
        <v>23</v>
      </c>
      <c r="H126" s="36">
        <v>25</v>
      </c>
      <c r="I126" s="36">
        <v>40</v>
      </c>
      <c r="J126" s="36">
        <v>77</v>
      </c>
      <c r="K126" s="36">
        <v>56</v>
      </c>
      <c r="L126" s="36">
        <v>30</v>
      </c>
      <c r="M126" s="36">
        <v>45</v>
      </c>
      <c r="N126" s="36">
        <v>40</v>
      </c>
      <c r="O126" s="36">
        <v>55</v>
      </c>
      <c r="P126" s="36">
        <v>55</v>
      </c>
      <c r="Q126" s="37">
        <v>493</v>
      </c>
      <c r="R126" s="36">
        <v>1249738</v>
      </c>
    </row>
    <row r="127" spans="1:18" ht="18" customHeight="1">
      <c r="A127" s="46" t="s">
        <v>180</v>
      </c>
      <c r="B127" s="46" t="s">
        <v>130</v>
      </c>
      <c r="C127" s="46" t="s">
        <v>186</v>
      </c>
      <c r="D127" s="46">
        <f>SUBTOTAL(9,D128)</f>
        <v>11</v>
      </c>
      <c r="E127" s="46">
        <f aca="true" t="shared" si="12" ref="E127:R127">SUBTOTAL(9,E128)</f>
        <v>160</v>
      </c>
      <c r="F127" s="46">
        <f t="shared" si="12"/>
        <v>100</v>
      </c>
      <c r="G127" s="46">
        <f t="shared" si="12"/>
        <v>104</v>
      </c>
      <c r="H127" s="46">
        <f t="shared" si="12"/>
        <v>53</v>
      </c>
      <c r="I127" s="46">
        <f t="shared" si="12"/>
        <v>35</v>
      </c>
      <c r="J127" s="46">
        <f t="shared" si="12"/>
        <v>55</v>
      </c>
      <c r="K127" s="46">
        <f t="shared" si="12"/>
        <v>32</v>
      </c>
      <c r="L127" s="46">
        <f t="shared" si="12"/>
        <v>6</v>
      </c>
      <c r="M127" s="46">
        <f t="shared" si="12"/>
        <v>27</v>
      </c>
      <c r="N127" s="46">
        <f t="shared" si="12"/>
        <v>53</v>
      </c>
      <c r="O127" s="46">
        <f t="shared" si="12"/>
        <v>29</v>
      </c>
      <c r="P127" s="46">
        <f t="shared" si="12"/>
        <v>47</v>
      </c>
      <c r="Q127" s="46">
        <f t="shared" si="12"/>
        <v>701</v>
      </c>
      <c r="R127" s="46">
        <f t="shared" si="12"/>
        <v>1600261</v>
      </c>
    </row>
    <row r="128" spans="1:18" ht="18" customHeight="1">
      <c r="A128" s="7"/>
      <c r="B128" s="34" t="s">
        <v>130</v>
      </c>
      <c r="C128" s="34" t="s">
        <v>21</v>
      </c>
      <c r="D128" s="36">
        <v>11</v>
      </c>
      <c r="E128" s="36">
        <v>160</v>
      </c>
      <c r="F128" s="36">
        <v>100</v>
      </c>
      <c r="G128" s="36">
        <v>104</v>
      </c>
      <c r="H128" s="36">
        <v>53</v>
      </c>
      <c r="I128" s="36">
        <v>35</v>
      </c>
      <c r="J128" s="36">
        <v>55</v>
      </c>
      <c r="K128" s="36">
        <v>32</v>
      </c>
      <c r="L128" s="36">
        <v>6</v>
      </c>
      <c r="M128" s="36">
        <v>27</v>
      </c>
      <c r="N128" s="36">
        <v>53</v>
      </c>
      <c r="O128" s="36">
        <v>29</v>
      </c>
      <c r="P128" s="36">
        <v>47</v>
      </c>
      <c r="Q128" s="36">
        <v>701</v>
      </c>
      <c r="R128" s="36">
        <v>1600261</v>
      </c>
    </row>
    <row r="129" spans="1:18" ht="19.5" customHeight="1">
      <c r="A129" s="15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7" t="s">
        <v>0</v>
      </c>
    </row>
    <row r="130" spans="1:18" ht="19.5" customHeight="1">
      <c r="A130" s="50" t="s">
        <v>211</v>
      </c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</row>
    <row r="131" spans="1:18" ht="18" customHeight="1">
      <c r="A131" s="18"/>
      <c r="B131" s="18"/>
      <c r="C131" s="18"/>
      <c r="D131" s="18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20" t="s">
        <v>1</v>
      </c>
    </row>
    <row r="132" spans="1:18" ht="31.5" customHeight="1">
      <c r="A132" s="14"/>
      <c r="B132" s="21" t="s">
        <v>2</v>
      </c>
      <c r="C132" s="21" t="s">
        <v>3</v>
      </c>
      <c r="D132" s="22" t="s">
        <v>4</v>
      </c>
      <c r="E132" s="23" t="s">
        <v>5</v>
      </c>
      <c r="F132" s="24" t="s">
        <v>6</v>
      </c>
      <c r="G132" s="24" t="s">
        <v>7</v>
      </c>
      <c r="H132" s="24" t="s">
        <v>8</v>
      </c>
      <c r="I132" s="24" t="s">
        <v>9</v>
      </c>
      <c r="J132" s="24" t="s">
        <v>10</v>
      </c>
      <c r="K132" s="24" t="s">
        <v>11</v>
      </c>
      <c r="L132" s="24" t="s">
        <v>12</v>
      </c>
      <c r="M132" s="24" t="s">
        <v>13</v>
      </c>
      <c r="N132" s="24" t="s">
        <v>14</v>
      </c>
      <c r="O132" s="24" t="s">
        <v>15</v>
      </c>
      <c r="P132" s="24" t="s">
        <v>16</v>
      </c>
      <c r="Q132" s="25" t="s">
        <v>17</v>
      </c>
      <c r="R132" s="26" t="s">
        <v>18</v>
      </c>
    </row>
    <row r="133" spans="1:18" ht="18" customHeight="1">
      <c r="A133" s="46" t="s">
        <v>180</v>
      </c>
      <c r="B133" s="46" t="s">
        <v>131</v>
      </c>
      <c r="C133" s="46" t="s">
        <v>186</v>
      </c>
      <c r="D133" s="46">
        <f>SUBTOTAL(9,D134:D140)</f>
        <v>282</v>
      </c>
      <c r="E133" s="46">
        <f aca="true" t="shared" si="13" ref="E133:R133">SUBTOTAL(9,E134:E140)</f>
        <v>2565</v>
      </c>
      <c r="F133" s="46">
        <f t="shared" si="13"/>
        <v>2647</v>
      </c>
      <c r="G133" s="46">
        <f t="shared" si="13"/>
        <v>2903</v>
      </c>
      <c r="H133" s="46">
        <f t="shared" si="13"/>
        <v>3523</v>
      </c>
      <c r="I133" s="46">
        <f t="shared" si="13"/>
        <v>2894</v>
      </c>
      <c r="J133" s="46">
        <f t="shared" si="13"/>
        <v>3554</v>
      </c>
      <c r="K133" s="46">
        <f t="shared" si="13"/>
        <v>3440</v>
      </c>
      <c r="L133" s="46">
        <f t="shared" si="13"/>
        <v>3318</v>
      </c>
      <c r="M133" s="46">
        <f t="shared" si="13"/>
        <v>3055</v>
      </c>
      <c r="N133" s="46">
        <f t="shared" si="13"/>
        <v>3430</v>
      </c>
      <c r="O133" s="46">
        <f t="shared" si="13"/>
        <v>2588</v>
      </c>
      <c r="P133" s="46">
        <f t="shared" si="13"/>
        <v>3010</v>
      </c>
      <c r="Q133" s="46">
        <f t="shared" si="13"/>
        <v>36927</v>
      </c>
      <c r="R133" s="46">
        <f t="shared" si="13"/>
        <v>98488161</v>
      </c>
    </row>
    <row r="134" spans="1:18" ht="18" customHeight="1">
      <c r="A134" s="7"/>
      <c r="B134" s="34" t="s">
        <v>132</v>
      </c>
      <c r="C134" s="34" t="s">
        <v>133</v>
      </c>
      <c r="D134" s="35">
        <v>26</v>
      </c>
      <c r="E134" s="36">
        <v>447</v>
      </c>
      <c r="F134" s="36">
        <v>245</v>
      </c>
      <c r="G134" s="36">
        <v>304</v>
      </c>
      <c r="H134" s="36">
        <v>352</v>
      </c>
      <c r="I134" s="36">
        <v>290</v>
      </c>
      <c r="J134" s="36">
        <v>512</v>
      </c>
      <c r="K134" s="36">
        <v>493</v>
      </c>
      <c r="L134" s="36">
        <v>523</v>
      </c>
      <c r="M134" s="36">
        <v>404</v>
      </c>
      <c r="N134" s="36">
        <v>529</v>
      </c>
      <c r="O134" s="36">
        <v>445</v>
      </c>
      <c r="P134" s="36">
        <v>565</v>
      </c>
      <c r="Q134" s="36">
        <v>5109</v>
      </c>
      <c r="R134" s="36">
        <v>13485507</v>
      </c>
    </row>
    <row r="135" spans="1:18" ht="18" customHeight="1">
      <c r="A135" s="32"/>
      <c r="B135" s="32" t="s">
        <v>134</v>
      </c>
      <c r="C135" s="38" t="s">
        <v>133</v>
      </c>
      <c r="D135" s="33">
        <v>31</v>
      </c>
      <c r="E135" s="33">
        <v>590</v>
      </c>
      <c r="F135" s="33">
        <v>474</v>
      </c>
      <c r="G135" s="33">
        <v>714</v>
      </c>
      <c r="H135" s="33">
        <v>958</v>
      </c>
      <c r="I135" s="33">
        <v>408</v>
      </c>
      <c r="J135" s="33">
        <v>551</v>
      </c>
      <c r="K135" s="33">
        <v>696</v>
      </c>
      <c r="L135" s="33">
        <v>441</v>
      </c>
      <c r="M135" s="33">
        <v>379</v>
      </c>
      <c r="N135" s="33">
        <v>451</v>
      </c>
      <c r="O135" s="33">
        <v>330</v>
      </c>
      <c r="P135" s="33">
        <v>431</v>
      </c>
      <c r="Q135" s="33">
        <v>6423</v>
      </c>
      <c r="R135" s="33">
        <v>16329825</v>
      </c>
    </row>
    <row r="136" spans="1:18" ht="18" customHeight="1">
      <c r="A136" s="7"/>
      <c r="B136" s="34" t="s">
        <v>135</v>
      </c>
      <c r="C136" s="34" t="s">
        <v>133</v>
      </c>
      <c r="D136" s="35">
        <v>26</v>
      </c>
      <c r="E136" s="36">
        <v>78</v>
      </c>
      <c r="F136" s="36">
        <v>197</v>
      </c>
      <c r="G136" s="36">
        <v>78</v>
      </c>
      <c r="H136" s="36">
        <v>80</v>
      </c>
      <c r="I136" s="36">
        <v>106</v>
      </c>
      <c r="J136" s="36">
        <v>119</v>
      </c>
      <c r="K136" s="36">
        <v>182</v>
      </c>
      <c r="L136" s="36">
        <v>98</v>
      </c>
      <c r="M136" s="36">
        <v>157</v>
      </c>
      <c r="N136" s="36">
        <v>122</v>
      </c>
      <c r="O136" s="36">
        <v>87</v>
      </c>
      <c r="P136" s="36">
        <v>86</v>
      </c>
      <c r="Q136" s="36">
        <v>1390</v>
      </c>
      <c r="R136" s="36">
        <v>3875097</v>
      </c>
    </row>
    <row r="137" spans="1:18" ht="18" customHeight="1">
      <c r="A137" s="7"/>
      <c r="B137" s="34" t="s">
        <v>136</v>
      </c>
      <c r="C137" s="34" t="s">
        <v>133</v>
      </c>
      <c r="D137" s="35">
        <v>51</v>
      </c>
      <c r="E137" s="36">
        <v>347</v>
      </c>
      <c r="F137" s="36">
        <v>367</v>
      </c>
      <c r="G137" s="36">
        <v>305</v>
      </c>
      <c r="H137" s="36">
        <v>478</v>
      </c>
      <c r="I137" s="36">
        <v>467</v>
      </c>
      <c r="J137" s="36">
        <v>448</v>
      </c>
      <c r="K137" s="36">
        <v>481</v>
      </c>
      <c r="L137" s="36">
        <v>522</v>
      </c>
      <c r="M137" s="36">
        <v>448</v>
      </c>
      <c r="N137" s="36">
        <v>432</v>
      </c>
      <c r="O137" s="36">
        <v>342</v>
      </c>
      <c r="P137" s="36">
        <v>379</v>
      </c>
      <c r="Q137" s="36">
        <v>5016</v>
      </c>
      <c r="R137" s="36">
        <v>13282615</v>
      </c>
    </row>
    <row r="138" spans="1:18" ht="18" customHeight="1">
      <c r="A138" s="7"/>
      <c r="B138" s="34" t="s">
        <v>137</v>
      </c>
      <c r="C138" s="34" t="s">
        <v>133</v>
      </c>
      <c r="D138" s="36">
        <v>39</v>
      </c>
      <c r="E138" s="36">
        <v>266</v>
      </c>
      <c r="F138" s="36">
        <v>278</v>
      </c>
      <c r="G138" s="36">
        <v>327</v>
      </c>
      <c r="H138" s="36">
        <v>312</v>
      </c>
      <c r="I138" s="36">
        <v>373</v>
      </c>
      <c r="J138" s="36">
        <v>477</v>
      </c>
      <c r="K138" s="36">
        <v>371</v>
      </c>
      <c r="L138" s="36">
        <v>315</v>
      </c>
      <c r="M138" s="36">
        <v>355</v>
      </c>
      <c r="N138" s="36">
        <v>415</v>
      </c>
      <c r="O138" s="36">
        <v>259</v>
      </c>
      <c r="P138" s="36">
        <v>331</v>
      </c>
      <c r="Q138" s="36">
        <v>4079</v>
      </c>
      <c r="R138" s="36">
        <v>10753137</v>
      </c>
    </row>
    <row r="139" spans="1:18" ht="18" customHeight="1">
      <c r="A139" s="34"/>
      <c r="B139" s="34" t="s">
        <v>138</v>
      </c>
      <c r="C139" s="34" t="s">
        <v>133</v>
      </c>
      <c r="D139" s="34">
        <v>51</v>
      </c>
      <c r="E139" s="35">
        <v>345</v>
      </c>
      <c r="F139" s="35">
        <v>505</v>
      </c>
      <c r="G139" s="35">
        <v>470</v>
      </c>
      <c r="H139" s="35">
        <v>594</v>
      </c>
      <c r="I139" s="35">
        <v>585</v>
      </c>
      <c r="J139" s="35">
        <v>676</v>
      </c>
      <c r="K139" s="35">
        <v>546</v>
      </c>
      <c r="L139" s="35">
        <v>506</v>
      </c>
      <c r="M139" s="35">
        <v>546</v>
      </c>
      <c r="N139" s="35">
        <v>618</v>
      </c>
      <c r="O139" s="35">
        <v>470</v>
      </c>
      <c r="P139" s="35">
        <v>513</v>
      </c>
      <c r="Q139" s="35">
        <v>6374</v>
      </c>
      <c r="R139" s="35">
        <v>17381287</v>
      </c>
    </row>
    <row r="140" spans="1:18" ht="18" customHeight="1">
      <c r="A140" s="7"/>
      <c r="B140" s="34" t="s">
        <v>139</v>
      </c>
      <c r="C140" s="43" t="s">
        <v>133</v>
      </c>
      <c r="D140" s="35">
        <v>58</v>
      </c>
      <c r="E140" s="36">
        <v>492</v>
      </c>
      <c r="F140" s="36">
        <v>581</v>
      </c>
      <c r="G140" s="36">
        <v>705</v>
      </c>
      <c r="H140" s="36">
        <v>749</v>
      </c>
      <c r="I140" s="36">
        <v>665</v>
      </c>
      <c r="J140" s="36">
        <v>771</v>
      </c>
      <c r="K140" s="36">
        <v>671</v>
      </c>
      <c r="L140" s="36">
        <v>913</v>
      </c>
      <c r="M140" s="36">
        <v>766</v>
      </c>
      <c r="N140" s="36">
        <v>863</v>
      </c>
      <c r="O140" s="36">
        <v>655</v>
      </c>
      <c r="P140" s="36">
        <v>705</v>
      </c>
      <c r="Q140" s="36">
        <v>8536</v>
      </c>
      <c r="R140" s="36">
        <v>23380693</v>
      </c>
    </row>
    <row r="141" spans="1:18" ht="18" customHeight="1">
      <c r="A141" s="46" t="s">
        <v>180</v>
      </c>
      <c r="B141" s="46" t="s">
        <v>140</v>
      </c>
      <c r="C141" s="46" t="s">
        <v>186</v>
      </c>
      <c r="D141" s="46">
        <f aca="true" t="shared" si="14" ref="D141:R141">SUBTOTAL(9,D142)</f>
        <v>11</v>
      </c>
      <c r="E141" s="46">
        <f t="shared" si="14"/>
        <v>225</v>
      </c>
      <c r="F141" s="46">
        <f t="shared" si="14"/>
        <v>195</v>
      </c>
      <c r="G141" s="46">
        <f t="shared" si="14"/>
        <v>393</v>
      </c>
      <c r="H141" s="46">
        <f t="shared" si="14"/>
        <v>191</v>
      </c>
      <c r="I141" s="46">
        <f t="shared" si="14"/>
        <v>171</v>
      </c>
      <c r="J141" s="46">
        <f t="shared" si="14"/>
        <v>319</v>
      </c>
      <c r="K141" s="46">
        <f t="shared" si="14"/>
        <v>317</v>
      </c>
      <c r="L141" s="46">
        <f t="shared" si="14"/>
        <v>321</v>
      </c>
      <c r="M141" s="46">
        <f t="shared" si="14"/>
        <v>301</v>
      </c>
      <c r="N141" s="46">
        <f t="shared" si="14"/>
        <v>201</v>
      </c>
      <c r="O141" s="46">
        <f t="shared" si="14"/>
        <v>307</v>
      </c>
      <c r="P141" s="46">
        <f t="shared" si="14"/>
        <v>197</v>
      </c>
      <c r="Q141" s="46">
        <f t="shared" si="14"/>
        <v>3138</v>
      </c>
      <c r="R141" s="46">
        <f t="shared" si="14"/>
        <v>7497735</v>
      </c>
    </row>
    <row r="142" spans="1:18" ht="18" customHeight="1">
      <c r="A142" s="7"/>
      <c r="B142" s="34" t="s">
        <v>140</v>
      </c>
      <c r="C142" s="34" t="s">
        <v>141</v>
      </c>
      <c r="D142" s="35">
        <v>11</v>
      </c>
      <c r="E142" s="36">
        <v>225</v>
      </c>
      <c r="F142" s="36">
        <v>195</v>
      </c>
      <c r="G142" s="36">
        <v>393</v>
      </c>
      <c r="H142" s="36">
        <v>191</v>
      </c>
      <c r="I142" s="36">
        <v>171</v>
      </c>
      <c r="J142" s="36">
        <v>319</v>
      </c>
      <c r="K142" s="36">
        <v>317</v>
      </c>
      <c r="L142" s="36">
        <v>321</v>
      </c>
      <c r="M142" s="36">
        <v>301</v>
      </c>
      <c r="N142" s="36">
        <v>201</v>
      </c>
      <c r="O142" s="36">
        <v>307</v>
      </c>
      <c r="P142" s="36">
        <v>197</v>
      </c>
      <c r="Q142" s="36">
        <v>3138</v>
      </c>
      <c r="R142" s="36">
        <v>7497735</v>
      </c>
    </row>
    <row r="143" spans="1:18" ht="18" customHeight="1">
      <c r="A143" s="46" t="s">
        <v>180</v>
      </c>
      <c r="B143" s="46" t="s">
        <v>142</v>
      </c>
      <c r="C143" s="46" t="s">
        <v>186</v>
      </c>
      <c r="D143" s="46">
        <f aca="true" t="shared" si="15" ref="D143:R143">SUBTOTAL(9,D144)</f>
        <v>8</v>
      </c>
      <c r="E143" s="46">
        <f t="shared" si="15"/>
        <v>105</v>
      </c>
      <c r="F143" s="46">
        <f t="shared" si="15"/>
        <v>211</v>
      </c>
      <c r="G143" s="46">
        <f t="shared" si="15"/>
        <v>381</v>
      </c>
      <c r="H143" s="46">
        <f t="shared" si="15"/>
        <v>17</v>
      </c>
      <c r="I143" s="46">
        <f t="shared" si="15"/>
        <v>7</v>
      </c>
      <c r="J143" s="46">
        <f t="shared" si="15"/>
        <v>30</v>
      </c>
      <c r="K143" s="46">
        <f t="shared" si="15"/>
        <v>19</v>
      </c>
      <c r="L143" s="46">
        <f t="shared" si="15"/>
        <v>17</v>
      </c>
      <c r="M143" s="46">
        <f t="shared" si="15"/>
        <v>115</v>
      </c>
      <c r="N143" s="46">
        <f t="shared" si="15"/>
        <v>532</v>
      </c>
      <c r="O143" s="46">
        <f t="shared" si="15"/>
        <v>470</v>
      </c>
      <c r="P143" s="46">
        <f t="shared" si="15"/>
        <v>326</v>
      </c>
      <c r="Q143" s="46">
        <f t="shared" si="15"/>
        <v>2230</v>
      </c>
      <c r="R143" s="46">
        <f t="shared" si="15"/>
        <v>5173221</v>
      </c>
    </row>
    <row r="144" spans="1:18" ht="18" customHeight="1">
      <c r="A144" s="7"/>
      <c r="B144" s="34" t="s">
        <v>142</v>
      </c>
      <c r="C144" s="34" t="s">
        <v>143</v>
      </c>
      <c r="D144" s="35">
        <v>8</v>
      </c>
      <c r="E144" s="36">
        <v>105</v>
      </c>
      <c r="F144" s="36">
        <v>211</v>
      </c>
      <c r="G144" s="36">
        <v>381</v>
      </c>
      <c r="H144" s="36">
        <v>17</v>
      </c>
      <c r="I144" s="36">
        <v>7</v>
      </c>
      <c r="J144" s="36">
        <v>30</v>
      </c>
      <c r="K144" s="36">
        <v>19</v>
      </c>
      <c r="L144" s="36">
        <v>17</v>
      </c>
      <c r="M144" s="36">
        <v>115</v>
      </c>
      <c r="N144" s="36">
        <v>532</v>
      </c>
      <c r="O144" s="36">
        <v>470</v>
      </c>
      <c r="P144" s="36">
        <v>326</v>
      </c>
      <c r="Q144" s="36">
        <v>2230</v>
      </c>
      <c r="R144" s="36">
        <v>5173221</v>
      </c>
    </row>
    <row r="145" spans="1:18" ht="18" customHeight="1">
      <c r="A145" s="46" t="s">
        <v>180</v>
      </c>
      <c r="B145" s="46" t="s">
        <v>144</v>
      </c>
      <c r="C145" s="46" t="s">
        <v>186</v>
      </c>
      <c r="D145" s="46">
        <f>SUBTOTAL(9,D146)</f>
        <v>1</v>
      </c>
      <c r="E145" s="46">
        <f aca="true" t="shared" si="16" ref="E145:R145">SUBTOTAL(9,E146)</f>
        <v>15</v>
      </c>
      <c r="F145" s="46">
        <f t="shared" si="16"/>
        <v>25</v>
      </c>
      <c r="G145" s="46">
        <f t="shared" si="16"/>
        <v>36</v>
      </c>
      <c r="H145" s="46">
        <f t="shared" si="16"/>
        <v>21</v>
      </c>
      <c r="I145" s="46">
        <f t="shared" si="16"/>
        <v>21</v>
      </c>
      <c r="J145" s="46">
        <f t="shared" si="16"/>
        <v>18</v>
      </c>
      <c r="K145" s="46">
        <f t="shared" si="16"/>
        <v>24</v>
      </c>
      <c r="L145" s="46">
        <f t="shared" si="16"/>
        <v>21</v>
      </c>
      <c r="M145" s="46">
        <f t="shared" si="16"/>
        <v>20</v>
      </c>
      <c r="N145" s="46">
        <f t="shared" si="16"/>
        <v>20</v>
      </c>
      <c r="O145" s="46">
        <f t="shared" si="16"/>
        <v>13</v>
      </c>
      <c r="P145" s="46">
        <f t="shared" si="16"/>
        <v>16</v>
      </c>
      <c r="Q145" s="46">
        <f t="shared" si="16"/>
        <v>250</v>
      </c>
      <c r="R145" s="46">
        <f t="shared" si="16"/>
        <v>813749</v>
      </c>
    </row>
    <row r="146" spans="1:18" ht="18" customHeight="1">
      <c r="A146" s="7"/>
      <c r="B146" s="34" t="s">
        <v>144</v>
      </c>
      <c r="C146" s="34" t="s">
        <v>145</v>
      </c>
      <c r="D146" s="35">
        <v>1</v>
      </c>
      <c r="E146" s="36">
        <v>15</v>
      </c>
      <c r="F146" s="36">
        <v>25</v>
      </c>
      <c r="G146" s="36">
        <v>36</v>
      </c>
      <c r="H146" s="36">
        <v>21</v>
      </c>
      <c r="I146" s="36">
        <v>21</v>
      </c>
      <c r="J146" s="36">
        <v>18</v>
      </c>
      <c r="K146" s="36">
        <v>24</v>
      </c>
      <c r="L146" s="36">
        <v>21</v>
      </c>
      <c r="M146" s="36">
        <v>20</v>
      </c>
      <c r="N146" s="36">
        <v>20</v>
      </c>
      <c r="O146" s="36">
        <v>13</v>
      </c>
      <c r="P146" s="36">
        <v>16</v>
      </c>
      <c r="Q146" s="36">
        <v>250</v>
      </c>
      <c r="R146" s="36">
        <v>813749</v>
      </c>
    </row>
    <row r="147" spans="1:18" ht="18" customHeight="1">
      <c r="A147" s="46" t="s">
        <v>180</v>
      </c>
      <c r="B147" s="46" t="s">
        <v>146</v>
      </c>
      <c r="C147" s="46" t="s">
        <v>186</v>
      </c>
      <c r="D147" s="46">
        <f>SUBTOTAL(9,D148)</f>
        <v>1</v>
      </c>
      <c r="E147" s="46">
        <f aca="true" t="shared" si="17" ref="E147:R147">SUBTOTAL(9,E148)</f>
        <v>27</v>
      </c>
      <c r="F147" s="46">
        <f t="shared" si="17"/>
        <v>32</v>
      </c>
      <c r="G147" s="46">
        <f t="shared" si="17"/>
        <v>16</v>
      </c>
      <c r="H147" s="46">
        <f t="shared" si="17"/>
        <v>19</v>
      </c>
      <c r="I147" s="46">
        <f t="shared" si="17"/>
        <v>15</v>
      </c>
      <c r="J147" s="46">
        <f t="shared" si="17"/>
        <v>21</v>
      </c>
      <c r="K147" s="46">
        <f t="shared" si="17"/>
        <v>26</v>
      </c>
      <c r="L147" s="46">
        <f t="shared" si="17"/>
        <v>32</v>
      </c>
      <c r="M147" s="46">
        <f t="shared" si="17"/>
        <v>19</v>
      </c>
      <c r="N147" s="46">
        <f t="shared" si="17"/>
        <v>28</v>
      </c>
      <c r="O147" s="46">
        <f t="shared" si="17"/>
        <v>17</v>
      </c>
      <c r="P147" s="46">
        <f t="shared" si="17"/>
        <v>27</v>
      </c>
      <c r="Q147" s="46">
        <f t="shared" si="17"/>
        <v>279</v>
      </c>
      <c r="R147" s="46">
        <f t="shared" si="17"/>
        <v>819083</v>
      </c>
    </row>
    <row r="148" spans="1:18" ht="18" customHeight="1">
      <c r="A148" s="7"/>
      <c r="B148" s="34" t="s">
        <v>146</v>
      </c>
      <c r="C148" s="34" t="s">
        <v>147</v>
      </c>
      <c r="D148" s="35">
        <v>1</v>
      </c>
      <c r="E148" s="36">
        <v>27</v>
      </c>
      <c r="F148" s="36">
        <v>32</v>
      </c>
      <c r="G148" s="36">
        <v>16</v>
      </c>
      <c r="H148" s="36">
        <v>19</v>
      </c>
      <c r="I148" s="36">
        <v>15</v>
      </c>
      <c r="J148" s="36">
        <v>21</v>
      </c>
      <c r="K148" s="36">
        <v>26</v>
      </c>
      <c r="L148" s="36">
        <v>32</v>
      </c>
      <c r="M148" s="36">
        <v>19</v>
      </c>
      <c r="N148" s="36">
        <v>28</v>
      </c>
      <c r="O148" s="36">
        <v>17</v>
      </c>
      <c r="P148" s="36">
        <v>27</v>
      </c>
      <c r="Q148" s="36">
        <v>279</v>
      </c>
      <c r="R148" s="36">
        <v>819083</v>
      </c>
    </row>
    <row r="149" spans="1:18" ht="18" customHeight="1">
      <c r="A149" s="46" t="s">
        <v>180</v>
      </c>
      <c r="B149" s="46" t="s">
        <v>148</v>
      </c>
      <c r="C149" s="46" t="s">
        <v>186</v>
      </c>
      <c r="D149" s="46">
        <f>SUBTOTAL(9,D150:D160)</f>
        <v>151</v>
      </c>
      <c r="E149" s="46">
        <f aca="true" t="shared" si="18" ref="E149:R149">SUBTOTAL(9,E150:E160)</f>
        <v>1294</v>
      </c>
      <c r="F149" s="46">
        <f t="shared" si="18"/>
        <v>893</v>
      </c>
      <c r="G149" s="46">
        <f t="shared" si="18"/>
        <v>1030</v>
      </c>
      <c r="H149" s="46">
        <f t="shared" si="18"/>
        <v>792</v>
      </c>
      <c r="I149" s="46">
        <f t="shared" si="18"/>
        <v>638</v>
      </c>
      <c r="J149" s="46">
        <f t="shared" si="18"/>
        <v>953</v>
      </c>
      <c r="K149" s="46">
        <f t="shared" si="18"/>
        <v>991</v>
      </c>
      <c r="L149" s="46">
        <f t="shared" si="18"/>
        <v>699</v>
      </c>
      <c r="M149" s="46">
        <f t="shared" si="18"/>
        <v>692</v>
      </c>
      <c r="N149" s="46">
        <f t="shared" si="18"/>
        <v>744</v>
      </c>
      <c r="O149" s="46">
        <f t="shared" si="18"/>
        <v>852</v>
      </c>
      <c r="P149" s="46">
        <f t="shared" si="18"/>
        <v>1208</v>
      </c>
      <c r="Q149" s="46">
        <f t="shared" si="18"/>
        <v>10786</v>
      </c>
      <c r="R149" s="46">
        <f t="shared" si="18"/>
        <v>28709892</v>
      </c>
    </row>
    <row r="150" spans="1:18" ht="18" customHeight="1">
      <c r="A150" s="7"/>
      <c r="B150" s="34" t="s">
        <v>149</v>
      </c>
      <c r="C150" s="34" t="s">
        <v>150</v>
      </c>
      <c r="D150" s="35">
        <v>8</v>
      </c>
      <c r="E150" s="36">
        <v>242</v>
      </c>
      <c r="F150" s="36">
        <v>174</v>
      </c>
      <c r="G150" s="36">
        <v>208</v>
      </c>
      <c r="H150" s="36">
        <v>77</v>
      </c>
      <c r="I150" s="36">
        <v>69</v>
      </c>
      <c r="J150" s="36">
        <v>104</v>
      </c>
      <c r="K150" s="36">
        <v>85</v>
      </c>
      <c r="L150" s="36">
        <v>86</v>
      </c>
      <c r="M150" s="36">
        <v>83</v>
      </c>
      <c r="N150" s="36">
        <v>88</v>
      </c>
      <c r="O150" s="36">
        <v>121</v>
      </c>
      <c r="P150" s="36">
        <v>113</v>
      </c>
      <c r="Q150" s="36">
        <v>1450</v>
      </c>
      <c r="R150" s="36">
        <v>4129946</v>
      </c>
    </row>
    <row r="151" spans="1:18" ht="18" customHeight="1">
      <c r="A151" s="32"/>
      <c r="B151" s="32" t="s">
        <v>151</v>
      </c>
      <c r="C151" s="38" t="s">
        <v>150</v>
      </c>
      <c r="D151" s="33">
        <v>7</v>
      </c>
      <c r="E151" s="33">
        <v>1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1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2</v>
      </c>
      <c r="R151" s="33">
        <v>25212</v>
      </c>
    </row>
    <row r="152" spans="1:18" ht="18" customHeight="1">
      <c r="A152" s="7"/>
      <c r="B152" s="34" t="s">
        <v>152</v>
      </c>
      <c r="C152" s="34" t="s">
        <v>150</v>
      </c>
      <c r="D152" s="36">
        <v>13</v>
      </c>
      <c r="E152" s="36">
        <v>2</v>
      </c>
      <c r="F152" s="36">
        <v>0</v>
      </c>
      <c r="G152" s="36">
        <v>1</v>
      </c>
      <c r="H152" s="36">
        <v>1</v>
      </c>
      <c r="I152" s="36">
        <v>1</v>
      </c>
      <c r="J152" s="36">
        <v>2</v>
      </c>
      <c r="K152" s="36">
        <v>1</v>
      </c>
      <c r="L152" s="36">
        <v>1</v>
      </c>
      <c r="M152" s="36">
        <v>3</v>
      </c>
      <c r="N152" s="36">
        <v>0</v>
      </c>
      <c r="O152" s="36">
        <v>2</v>
      </c>
      <c r="P152" s="36">
        <v>0</v>
      </c>
      <c r="Q152" s="36">
        <v>14</v>
      </c>
      <c r="R152" s="36">
        <v>42766</v>
      </c>
    </row>
    <row r="153" spans="1:18" ht="18" customHeight="1">
      <c r="A153" s="34"/>
      <c r="B153" s="34" t="s">
        <v>199</v>
      </c>
      <c r="C153" s="34" t="s">
        <v>150</v>
      </c>
      <c r="D153" s="34">
        <v>18</v>
      </c>
      <c r="E153" s="35">
        <v>375</v>
      </c>
      <c r="F153" s="35">
        <v>248</v>
      </c>
      <c r="G153" s="35">
        <v>241</v>
      </c>
      <c r="H153" s="35">
        <v>239</v>
      </c>
      <c r="I153" s="35">
        <v>265</v>
      </c>
      <c r="J153" s="35">
        <v>426</v>
      </c>
      <c r="K153" s="35">
        <v>457</v>
      </c>
      <c r="L153" s="35">
        <v>248</v>
      </c>
      <c r="M153" s="35">
        <v>245</v>
      </c>
      <c r="N153" s="35">
        <v>244</v>
      </c>
      <c r="O153" s="35">
        <v>238</v>
      </c>
      <c r="P153" s="35">
        <v>527</v>
      </c>
      <c r="Q153" s="35">
        <v>3753</v>
      </c>
      <c r="R153" s="35">
        <v>9475438</v>
      </c>
    </row>
    <row r="154" spans="1:18" ht="18" customHeight="1">
      <c r="A154" s="7"/>
      <c r="B154" s="34" t="s">
        <v>153</v>
      </c>
      <c r="C154" s="34" t="s">
        <v>150</v>
      </c>
      <c r="D154" s="36">
        <v>5</v>
      </c>
      <c r="E154" s="36">
        <v>81</v>
      </c>
      <c r="F154" s="36">
        <v>16</v>
      </c>
      <c r="G154" s="36">
        <v>64</v>
      </c>
      <c r="H154" s="36">
        <v>54</v>
      </c>
      <c r="I154" s="36">
        <v>18</v>
      </c>
      <c r="J154" s="36">
        <v>62</v>
      </c>
      <c r="K154" s="36">
        <v>34</v>
      </c>
      <c r="L154" s="36">
        <v>13</v>
      </c>
      <c r="M154" s="36">
        <v>12</v>
      </c>
      <c r="N154" s="36">
        <v>35</v>
      </c>
      <c r="O154" s="36">
        <v>47</v>
      </c>
      <c r="P154" s="36">
        <v>88</v>
      </c>
      <c r="Q154" s="36">
        <v>524</v>
      </c>
      <c r="R154" s="36">
        <v>1387912</v>
      </c>
    </row>
    <row r="155" spans="1:18" ht="18" customHeight="1">
      <c r="A155" s="34"/>
      <c r="B155" s="34" t="s">
        <v>209</v>
      </c>
      <c r="C155" s="34" t="s">
        <v>150</v>
      </c>
      <c r="D155" s="34">
        <v>6</v>
      </c>
      <c r="E155" s="35">
        <v>101</v>
      </c>
      <c r="F155" s="35">
        <v>140</v>
      </c>
      <c r="G155" s="35">
        <v>167</v>
      </c>
      <c r="H155" s="35">
        <v>133</v>
      </c>
      <c r="I155" s="35">
        <v>119</v>
      </c>
      <c r="J155" s="35">
        <v>113</v>
      </c>
      <c r="K155" s="35">
        <v>156</v>
      </c>
      <c r="L155" s="35">
        <v>86</v>
      </c>
      <c r="M155" s="35">
        <v>96</v>
      </c>
      <c r="N155" s="35">
        <v>89</v>
      </c>
      <c r="O155" s="35">
        <v>99</v>
      </c>
      <c r="P155" s="35">
        <v>65</v>
      </c>
      <c r="Q155" s="35">
        <v>1364</v>
      </c>
      <c r="R155" s="35">
        <v>3698039</v>
      </c>
    </row>
    <row r="156" spans="1:18" ht="18" customHeight="1">
      <c r="A156" s="7"/>
      <c r="B156" s="34" t="s">
        <v>154</v>
      </c>
      <c r="C156" s="34" t="s">
        <v>155</v>
      </c>
      <c r="D156" s="36">
        <v>12</v>
      </c>
      <c r="E156" s="36">
        <v>259</v>
      </c>
      <c r="F156" s="36">
        <v>177</v>
      </c>
      <c r="G156" s="36">
        <v>204</v>
      </c>
      <c r="H156" s="36">
        <v>169</v>
      </c>
      <c r="I156" s="36">
        <v>65</v>
      </c>
      <c r="J156" s="36">
        <v>82</v>
      </c>
      <c r="K156" s="36">
        <v>103</v>
      </c>
      <c r="L156" s="36">
        <v>109</v>
      </c>
      <c r="M156" s="36">
        <v>73</v>
      </c>
      <c r="N156" s="36">
        <v>158</v>
      </c>
      <c r="O156" s="36">
        <v>190</v>
      </c>
      <c r="P156" s="36">
        <v>173</v>
      </c>
      <c r="Q156" s="36">
        <v>1762</v>
      </c>
      <c r="R156" s="36">
        <v>4660759</v>
      </c>
    </row>
    <row r="157" spans="1:18" ht="18" customHeight="1">
      <c r="A157" s="34"/>
      <c r="B157" s="34" t="s">
        <v>156</v>
      </c>
      <c r="C157" s="34" t="s">
        <v>155</v>
      </c>
      <c r="D157" s="34">
        <v>72</v>
      </c>
      <c r="E157" s="35">
        <v>0</v>
      </c>
      <c r="F157" s="35">
        <v>0</v>
      </c>
      <c r="G157" s="35">
        <v>0</v>
      </c>
      <c r="H157" s="35">
        <v>0</v>
      </c>
      <c r="I157" s="35">
        <v>4</v>
      </c>
      <c r="J157" s="35">
        <v>0</v>
      </c>
      <c r="K157" s="35">
        <v>0</v>
      </c>
      <c r="L157" s="35">
        <v>5</v>
      </c>
      <c r="M157" s="35">
        <v>0</v>
      </c>
      <c r="N157" s="35">
        <v>0</v>
      </c>
      <c r="O157" s="35">
        <v>0</v>
      </c>
      <c r="P157" s="35">
        <v>0</v>
      </c>
      <c r="Q157" s="35">
        <v>9</v>
      </c>
      <c r="R157" s="35">
        <v>26644</v>
      </c>
    </row>
    <row r="158" spans="1:18" ht="18" customHeight="1">
      <c r="A158" s="7"/>
      <c r="B158" s="34" t="s">
        <v>200</v>
      </c>
      <c r="C158" s="34" t="s">
        <v>150</v>
      </c>
      <c r="D158" s="36">
        <v>3</v>
      </c>
      <c r="E158" s="36">
        <v>167</v>
      </c>
      <c r="F158" s="36">
        <v>101</v>
      </c>
      <c r="G158" s="36">
        <v>107</v>
      </c>
      <c r="H158" s="36">
        <v>89</v>
      </c>
      <c r="I158" s="36">
        <v>77</v>
      </c>
      <c r="J158" s="36">
        <v>118</v>
      </c>
      <c r="K158" s="36">
        <v>95</v>
      </c>
      <c r="L158" s="36">
        <v>75</v>
      </c>
      <c r="M158" s="36">
        <v>102</v>
      </c>
      <c r="N158" s="36">
        <v>94</v>
      </c>
      <c r="O158" s="36">
        <v>83</v>
      </c>
      <c r="P158" s="36">
        <v>108</v>
      </c>
      <c r="Q158" s="36">
        <v>1216</v>
      </c>
      <c r="R158" s="36">
        <v>3265564</v>
      </c>
    </row>
    <row r="159" spans="1:18" ht="18" customHeight="1">
      <c r="A159" s="7"/>
      <c r="B159" s="34" t="s">
        <v>157</v>
      </c>
      <c r="C159" s="34" t="s">
        <v>150</v>
      </c>
      <c r="D159" s="35">
        <v>4</v>
      </c>
      <c r="E159" s="36">
        <v>30</v>
      </c>
      <c r="F159" s="36">
        <v>6</v>
      </c>
      <c r="G159" s="36">
        <v>8</v>
      </c>
      <c r="H159" s="36">
        <v>6</v>
      </c>
      <c r="I159" s="36">
        <v>3</v>
      </c>
      <c r="J159" s="36">
        <v>8</v>
      </c>
      <c r="K159" s="36">
        <v>4</v>
      </c>
      <c r="L159" s="36">
        <v>38</v>
      </c>
      <c r="M159" s="36">
        <v>47</v>
      </c>
      <c r="N159" s="36">
        <v>10</v>
      </c>
      <c r="O159" s="36">
        <v>46</v>
      </c>
      <c r="P159" s="36">
        <v>94</v>
      </c>
      <c r="Q159" s="36">
        <v>300</v>
      </c>
      <c r="R159" s="36">
        <v>718358</v>
      </c>
    </row>
    <row r="160" spans="1:18" ht="18" customHeight="1">
      <c r="A160" s="34"/>
      <c r="B160" s="34" t="s">
        <v>158</v>
      </c>
      <c r="C160" s="34" t="s">
        <v>159</v>
      </c>
      <c r="D160" s="34">
        <v>3</v>
      </c>
      <c r="E160" s="35">
        <v>36</v>
      </c>
      <c r="F160" s="35">
        <v>31</v>
      </c>
      <c r="G160" s="35">
        <v>30</v>
      </c>
      <c r="H160" s="35">
        <v>24</v>
      </c>
      <c r="I160" s="35">
        <v>17</v>
      </c>
      <c r="J160" s="35">
        <v>38</v>
      </c>
      <c r="K160" s="35">
        <v>55</v>
      </c>
      <c r="L160" s="35">
        <v>38</v>
      </c>
      <c r="M160" s="35">
        <v>31</v>
      </c>
      <c r="N160" s="35">
        <v>26</v>
      </c>
      <c r="O160" s="35">
        <v>26</v>
      </c>
      <c r="P160" s="35">
        <v>40</v>
      </c>
      <c r="Q160" s="35">
        <v>392</v>
      </c>
      <c r="R160" s="35">
        <v>1279254</v>
      </c>
    </row>
    <row r="161" spans="1:18" ht="19.5" customHeight="1">
      <c r="A161" s="1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8" t="s">
        <v>0</v>
      </c>
    </row>
    <row r="162" spans="1:18" ht="19.5" customHeight="1">
      <c r="A162" s="48" t="s">
        <v>212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</row>
    <row r="163" ht="18" customHeight="1">
      <c r="R163" s="6" t="s">
        <v>1</v>
      </c>
    </row>
    <row r="164" spans="1:18" ht="31.5" customHeight="1">
      <c r="A164" s="14"/>
      <c r="B164" s="21" t="s">
        <v>2</v>
      </c>
      <c r="C164" s="21" t="s">
        <v>3</v>
      </c>
      <c r="D164" s="22" t="s">
        <v>4</v>
      </c>
      <c r="E164" s="23" t="s">
        <v>5</v>
      </c>
      <c r="F164" s="24" t="s">
        <v>6</v>
      </c>
      <c r="G164" s="24" t="s">
        <v>7</v>
      </c>
      <c r="H164" s="24" t="s">
        <v>8</v>
      </c>
      <c r="I164" s="24" t="s">
        <v>9</v>
      </c>
      <c r="J164" s="24" t="s">
        <v>10</v>
      </c>
      <c r="K164" s="24" t="s">
        <v>11</v>
      </c>
      <c r="L164" s="24" t="s">
        <v>12</v>
      </c>
      <c r="M164" s="24" t="s">
        <v>13</v>
      </c>
      <c r="N164" s="24" t="s">
        <v>14</v>
      </c>
      <c r="O164" s="24" t="s">
        <v>15</v>
      </c>
      <c r="P164" s="24" t="s">
        <v>16</v>
      </c>
      <c r="Q164" s="25" t="s">
        <v>17</v>
      </c>
      <c r="R164" s="26" t="s">
        <v>18</v>
      </c>
    </row>
    <row r="165" spans="1:18" ht="18" customHeight="1">
      <c r="A165" s="47" t="s">
        <v>180</v>
      </c>
      <c r="B165" s="47" t="s">
        <v>160</v>
      </c>
      <c r="C165" s="47" t="s">
        <v>186</v>
      </c>
      <c r="D165" s="47">
        <f>SUBTOTAL(9,D166:D179)</f>
        <v>83</v>
      </c>
      <c r="E165" s="47">
        <f aca="true" t="shared" si="19" ref="E165:R165">SUBTOTAL(9,E166:E179)</f>
        <v>1350</v>
      </c>
      <c r="F165" s="47">
        <f t="shared" si="19"/>
        <v>1105</v>
      </c>
      <c r="G165" s="47">
        <f t="shared" si="19"/>
        <v>1101</v>
      </c>
      <c r="H165" s="47">
        <f t="shared" si="19"/>
        <v>1039</v>
      </c>
      <c r="I165" s="47">
        <f t="shared" si="19"/>
        <v>934</v>
      </c>
      <c r="J165" s="47">
        <f t="shared" si="19"/>
        <v>1151</v>
      </c>
      <c r="K165" s="47">
        <f t="shared" si="19"/>
        <v>1026</v>
      </c>
      <c r="L165" s="47">
        <f t="shared" si="19"/>
        <v>1315</v>
      </c>
      <c r="M165" s="47">
        <f t="shared" si="19"/>
        <v>842</v>
      </c>
      <c r="N165" s="47">
        <f t="shared" si="19"/>
        <v>862</v>
      </c>
      <c r="O165" s="47">
        <f t="shared" si="19"/>
        <v>979</v>
      </c>
      <c r="P165" s="47">
        <f t="shared" si="19"/>
        <v>1266</v>
      </c>
      <c r="Q165" s="47">
        <f t="shared" si="19"/>
        <v>12970</v>
      </c>
      <c r="R165" s="47">
        <f t="shared" si="19"/>
        <v>32161945</v>
      </c>
    </row>
    <row r="166" spans="1:18" ht="18" customHeight="1">
      <c r="A166" s="32"/>
      <c r="B166" s="38" t="s">
        <v>161</v>
      </c>
      <c r="C166" s="38" t="s">
        <v>162</v>
      </c>
      <c r="D166" s="33">
        <v>8</v>
      </c>
      <c r="E166" s="33">
        <v>81</v>
      </c>
      <c r="F166" s="33">
        <v>115</v>
      </c>
      <c r="G166" s="33">
        <v>151</v>
      </c>
      <c r="H166" s="33">
        <v>131</v>
      </c>
      <c r="I166" s="33">
        <v>181</v>
      </c>
      <c r="J166" s="33">
        <v>171</v>
      </c>
      <c r="K166" s="33">
        <v>160</v>
      </c>
      <c r="L166" s="33">
        <v>275</v>
      </c>
      <c r="M166" s="33">
        <v>102</v>
      </c>
      <c r="N166" s="33">
        <v>101</v>
      </c>
      <c r="O166" s="33">
        <v>128</v>
      </c>
      <c r="P166" s="33">
        <v>187</v>
      </c>
      <c r="Q166" s="33">
        <v>1783</v>
      </c>
      <c r="R166" s="33">
        <v>4643218</v>
      </c>
    </row>
    <row r="167" spans="1:18" ht="18" customHeight="1">
      <c r="A167" s="7"/>
      <c r="B167" s="7" t="s">
        <v>163</v>
      </c>
      <c r="C167" s="7" t="s">
        <v>164</v>
      </c>
      <c r="D167" s="35">
        <v>17</v>
      </c>
      <c r="E167" s="44">
        <v>153</v>
      </c>
      <c r="F167" s="44">
        <v>112</v>
      </c>
      <c r="G167" s="44">
        <v>94</v>
      </c>
      <c r="H167" s="44">
        <v>115</v>
      </c>
      <c r="I167" s="44">
        <v>98</v>
      </c>
      <c r="J167" s="44">
        <v>115</v>
      </c>
      <c r="K167" s="44">
        <v>86</v>
      </c>
      <c r="L167" s="44">
        <v>103</v>
      </c>
      <c r="M167" s="44">
        <v>53</v>
      </c>
      <c r="N167" s="44">
        <v>47</v>
      </c>
      <c r="O167" s="44">
        <v>27</v>
      </c>
      <c r="P167" s="44">
        <v>59</v>
      </c>
      <c r="Q167" s="45">
        <v>1062</v>
      </c>
      <c r="R167" s="36">
        <v>3032575</v>
      </c>
    </row>
    <row r="168" spans="1:18" ht="18" customHeight="1">
      <c r="A168" s="7"/>
      <c r="B168" s="34" t="s">
        <v>165</v>
      </c>
      <c r="C168" s="34" t="s">
        <v>164</v>
      </c>
      <c r="D168" s="36">
        <v>2</v>
      </c>
      <c r="E168" s="36">
        <v>17</v>
      </c>
      <c r="F168" s="36">
        <v>13</v>
      </c>
      <c r="G168" s="36">
        <v>18</v>
      </c>
      <c r="H168" s="36">
        <v>12</v>
      </c>
      <c r="I168" s="36">
        <v>3</v>
      </c>
      <c r="J168" s="36">
        <v>4</v>
      </c>
      <c r="K168" s="36">
        <v>10</v>
      </c>
      <c r="L168" s="36">
        <v>17</v>
      </c>
      <c r="M168" s="36">
        <v>0</v>
      </c>
      <c r="N168" s="36">
        <v>1</v>
      </c>
      <c r="O168" s="36">
        <v>0</v>
      </c>
      <c r="P168" s="36">
        <v>1</v>
      </c>
      <c r="Q168" s="36">
        <v>96</v>
      </c>
      <c r="R168" s="36">
        <v>287346</v>
      </c>
    </row>
    <row r="169" spans="1:18" ht="18" customHeight="1">
      <c r="A169" s="7"/>
      <c r="B169" s="34" t="s">
        <v>166</v>
      </c>
      <c r="C169" s="34" t="s">
        <v>164</v>
      </c>
      <c r="D169" s="35">
        <v>2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2</v>
      </c>
      <c r="K169" s="36">
        <v>7</v>
      </c>
      <c r="L169" s="36">
        <v>0</v>
      </c>
      <c r="M169" s="36">
        <v>13</v>
      </c>
      <c r="N169" s="36">
        <v>10</v>
      </c>
      <c r="O169" s="36">
        <v>2</v>
      </c>
      <c r="P169" s="36">
        <v>4</v>
      </c>
      <c r="Q169" s="37">
        <v>38</v>
      </c>
      <c r="R169" s="36">
        <v>72418</v>
      </c>
    </row>
    <row r="170" spans="1:18" ht="18" customHeight="1">
      <c r="A170" s="7"/>
      <c r="B170" s="34" t="s">
        <v>167</v>
      </c>
      <c r="C170" s="34" t="s">
        <v>164</v>
      </c>
      <c r="D170" s="36">
        <v>2</v>
      </c>
      <c r="E170" s="36">
        <v>39</v>
      </c>
      <c r="F170" s="36">
        <v>53</v>
      </c>
      <c r="G170" s="36">
        <v>61</v>
      </c>
      <c r="H170" s="36">
        <v>17</v>
      </c>
      <c r="I170" s="36">
        <v>28</v>
      </c>
      <c r="J170" s="36">
        <v>74</v>
      </c>
      <c r="K170" s="36">
        <v>54</v>
      </c>
      <c r="L170" s="36">
        <v>55</v>
      </c>
      <c r="M170" s="36">
        <v>43</v>
      </c>
      <c r="N170" s="36">
        <v>55</v>
      </c>
      <c r="O170" s="36">
        <v>70</v>
      </c>
      <c r="P170" s="36">
        <v>63</v>
      </c>
      <c r="Q170" s="36">
        <v>612</v>
      </c>
      <c r="R170" s="36">
        <v>1886825</v>
      </c>
    </row>
    <row r="171" spans="1:18" ht="18" customHeight="1">
      <c r="A171" s="7"/>
      <c r="B171" s="34" t="s">
        <v>168</v>
      </c>
      <c r="C171" s="34" t="s">
        <v>164</v>
      </c>
      <c r="D171" s="35">
        <v>4</v>
      </c>
      <c r="E171" s="36">
        <v>6</v>
      </c>
      <c r="F171" s="36">
        <v>2</v>
      </c>
      <c r="G171" s="36">
        <v>6</v>
      </c>
      <c r="H171" s="36">
        <v>2</v>
      </c>
      <c r="I171" s="36">
        <v>1</v>
      </c>
      <c r="J171" s="36">
        <v>10</v>
      </c>
      <c r="K171" s="36">
        <v>15</v>
      </c>
      <c r="L171" s="36">
        <v>10</v>
      </c>
      <c r="M171" s="36">
        <v>7</v>
      </c>
      <c r="N171" s="36">
        <v>38</v>
      </c>
      <c r="O171" s="36">
        <v>27</v>
      </c>
      <c r="P171" s="36">
        <v>23</v>
      </c>
      <c r="Q171" s="37">
        <v>147</v>
      </c>
      <c r="R171" s="36">
        <v>449390</v>
      </c>
    </row>
    <row r="172" spans="1:18" ht="18" customHeight="1">
      <c r="A172" s="7"/>
      <c r="B172" s="7" t="s">
        <v>169</v>
      </c>
      <c r="C172" s="7" t="s">
        <v>164</v>
      </c>
      <c r="D172" s="35">
        <v>2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1</v>
      </c>
      <c r="L172" s="36">
        <v>1</v>
      </c>
      <c r="M172" s="44">
        <v>0</v>
      </c>
      <c r="N172" s="44">
        <v>0</v>
      </c>
      <c r="O172" s="44">
        <v>0</v>
      </c>
      <c r="P172" s="44">
        <v>2</v>
      </c>
      <c r="Q172" s="37">
        <v>4</v>
      </c>
      <c r="R172" s="36">
        <v>11006</v>
      </c>
    </row>
    <row r="173" spans="1:18" ht="18" customHeight="1">
      <c r="A173" s="39"/>
      <c r="B173" s="7" t="s">
        <v>170</v>
      </c>
      <c r="C173" s="7" t="s">
        <v>164</v>
      </c>
      <c r="D173" s="36">
        <v>6</v>
      </c>
      <c r="E173" s="36">
        <v>18</v>
      </c>
      <c r="F173" s="36">
        <v>19</v>
      </c>
      <c r="G173" s="36">
        <v>16</v>
      </c>
      <c r="H173" s="36">
        <v>4</v>
      </c>
      <c r="I173" s="36">
        <v>28</v>
      </c>
      <c r="J173" s="36">
        <v>31</v>
      </c>
      <c r="K173" s="36">
        <v>17</v>
      </c>
      <c r="L173" s="36">
        <v>6</v>
      </c>
      <c r="M173" s="36">
        <v>12</v>
      </c>
      <c r="N173" s="36">
        <v>17</v>
      </c>
      <c r="O173" s="36">
        <v>21</v>
      </c>
      <c r="P173" s="36">
        <v>36</v>
      </c>
      <c r="Q173" s="36">
        <v>225</v>
      </c>
      <c r="R173" s="36">
        <v>697387</v>
      </c>
    </row>
    <row r="174" spans="1:18" ht="18" customHeight="1">
      <c r="A174" s="7"/>
      <c r="B174" s="34" t="s">
        <v>201</v>
      </c>
      <c r="C174" s="34" t="s">
        <v>164</v>
      </c>
      <c r="D174" s="35">
        <v>3</v>
      </c>
      <c r="E174" s="36">
        <v>9</v>
      </c>
      <c r="F174" s="36">
        <v>6</v>
      </c>
      <c r="G174" s="36">
        <v>0</v>
      </c>
      <c r="H174" s="36">
        <v>4</v>
      </c>
      <c r="I174" s="36">
        <v>0</v>
      </c>
      <c r="J174" s="36">
        <v>4</v>
      </c>
      <c r="K174" s="36">
        <v>3</v>
      </c>
      <c r="L174" s="36">
        <v>2</v>
      </c>
      <c r="M174" s="36">
        <v>1</v>
      </c>
      <c r="N174" s="36">
        <v>3</v>
      </c>
      <c r="O174" s="36">
        <v>3</v>
      </c>
      <c r="P174" s="36">
        <v>6</v>
      </c>
      <c r="Q174" s="37">
        <v>41</v>
      </c>
      <c r="R174" s="36">
        <v>103600</v>
      </c>
    </row>
    <row r="175" spans="1:18" ht="18" customHeight="1">
      <c r="A175" s="7"/>
      <c r="B175" s="7" t="s">
        <v>171</v>
      </c>
      <c r="C175" s="7" t="s">
        <v>172</v>
      </c>
      <c r="D175" s="7">
        <v>7</v>
      </c>
      <c r="E175" s="35">
        <v>32</v>
      </c>
      <c r="F175" s="35">
        <v>38</v>
      </c>
      <c r="G175" s="35">
        <v>117</v>
      </c>
      <c r="H175" s="35">
        <v>65</v>
      </c>
      <c r="I175" s="35">
        <v>53</v>
      </c>
      <c r="J175" s="35">
        <v>59</v>
      </c>
      <c r="K175" s="35">
        <v>52</v>
      </c>
      <c r="L175" s="35">
        <v>76</v>
      </c>
      <c r="M175" s="35">
        <v>69</v>
      </c>
      <c r="N175" s="35">
        <v>61</v>
      </c>
      <c r="O175" s="35">
        <v>62</v>
      </c>
      <c r="P175" s="35">
        <v>83</v>
      </c>
      <c r="Q175" s="35">
        <v>767</v>
      </c>
      <c r="R175" s="35">
        <v>1603093</v>
      </c>
    </row>
    <row r="176" spans="1:18" ht="18" customHeight="1">
      <c r="A176" s="7"/>
      <c r="B176" s="34" t="s">
        <v>173</v>
      </c>
      <c r="C176" s="34" t="s">
        <v>172</v>
      </c>
      <c r="D176" s="35">
        <v>3</v>
      </c>
      <c r="E176" s="36">
        <v>28</v>
      </c>
      <c r="F176" s="36">
        <v>37</v>
      </c>
      <c r="G176" s="36">
        <v>22</v>
      </c>
      <c r="H176" s="36">
        <v>26</v>
      </c>
      <c r="I176" s="36">
        <v>14</v>
      </c>
      <c r="J176" s="36">
        <v>29</v>
      </c>
      <c r="K176" s="36">
        <v>18</v>
      </c>
      <c r="L176" s="36">
        <v>9</v>
      </c>
      <c r="M176" s="36">
        <v>13</v>
      </c>
      <c r="N176" s="36">
        <v>14</v>
      </c>
      <c r="O176" s="36">
        <v>17</v>
      </c>
      <c r="P176" s="36">
        <v>33</v>
      </c>
      <c r="Q176" s="37">
        <v>260</v>
      </c>
      <c r="R176" s="36">
        <v>604975</v>
      </c>
    </row>
    <row r="177" spans="1:18" ht="18" customHeight="1">
      <c r="A177" s="7"/>
      <c r="B177" s="34" t="s">
        <v>174</v>
      </c>
      <c r="C177" s="34" t="s">
        <v>162</v>
      </c>
      <c r="D177" s="35">
        <v>12</v>
      </c>
      <c r="E177" s="36">
        <v>94</v>
      </c>
      <c r="F177" s="36">
        <v>89</v>
      </c>
      <c r="G177" s="36">
        <v>88</v>
      </c>
      <c r="H177" s="36">
        <v>60</v>
      </c>
      <c r="I177" s="36">
        <v>72</v>
      </c>
      <c r="J177" s="36">
        <v>107</v>
      </c>
      <c r="K177" s="36">
        <v>102</v>
      </c>
      <c r="L177" s="36">
        <v>44</v>
      </c>
      <c r="M177" s="36">
        <v>74</v>
      </c>
      <c r="N177" s="36">
        <v>70</v>
      </c>
      <c r="O177" s="36">
        <v>89</v>
      </c>
      <c r="P177" s="36">
        <v>135</v>
      </c>
      <c r="Q177" s="37">
        <v>1024</v>
      </c>
      <c r="R177" s="36">
        <v>2752734</v>
      </c>
    </row>
    <row r="178" spans="1:18" ht="18" customHeight="1">
      <c r="A178" s="7"/>
      <c r="B178" s="34" t="s">
        <v>175</v>
      </c>
      <c r="C178" s="34" t="s">
        <v>176</v>
      </c>
      <c r="D178" s="35">
        <v>3</v>
      </c>
      <c r="E178" s="36">
        <v>26</v>
      </c>
      <c r="F178" s="36">
        <v>18</v>
      </c>
      <c r="G178" s="36">
        <v>12</v>
      </c>
      <c r="H178" s="36">
        <v>17</v>
      </c>
      <c r="I178" s="36">
        <v>27</v>
      </c>
      <c r="J178" s="36">
        <v>13</v>
      </c>
      <c r="K178" s="36">
        <v>9</v>
      </c>
      <c r="L178" s="36">
        <v>10</v>
      </c>
      <c r="M178" s="36">
        <v>13</v>
      </c>
      <c r="N178" s="36">
        <v>17</v>
      </c>
      <c r="O178" s="36">
        <v>19</v>
      </c>
      <c r="P178" s="36">
        <v>40</v>
      </c>
      <c r="Q178" s="37">
        <v>221</v>
      </c>
      <c r="R178" s="36">
        <v>714714</v>
      </c>
    </row>
    <row r="179" spans="1:18" ht="18" customHeight="1">
      <c r="A179" s="7"/>
      <c r="B179" s="34" t="s">
        <v>203</v>
      </c>
      <c r="C179" s="34" t="s">
        <v>162</v>
      </c>
      <c r="D179" s="35">
        <v>12</v>
      </c>
      <c r="E179" s="36">
        <v>847</v>
      </c>
      <c r="F179" s="36">
        <v>603</v>
      </c>
      <c r="G179" s="36">
        <v>516</v>
      </c>
      <c r="H179" s="36">
        <v>586</v>
      </c>
      <c r="I179" s="36">
        <v>429</v>
      </c>
      <c r="J179" s="36">
        <v>532</v>
      </c>
      <c r="K179" s="36">
        <v>492</v>
      </c>
      <c r="L179" s="36">
        <v>707</v>
      </c>
      <c r="M179" s="36">
        <v>442</v>
      </c>
      <c r="N179" s="36">
        <v>428</v>
      </c>
      <c r="O179" s="36">
        <v>514</v>
      </c>
      <c r="P179" s="36">
        <v>594</v>
      </c>
      <c r="Q179" s="37">
        <v>6690</v>
      </c>
      <c r="R179" s="36">
        <v>15302664</v>
      </c>
    </row>
    <row r="180" spans="1:18" ht="18" customHeight="1">
      <c r="A180" s="29"/>
      <c r="B180" s="30" t="s">
        <v>177</v>
      </c>
      <c r="C180" s="29"/>
      <c r="D180" s="31">
        <f aca="true" t="shared" si="20" ref="D180:R180">SUBTOTAL(9,D5:D179)</f>
        <v>2029</v>
      </c>
      <c r="E180" s="31">
        <f t="shared" si="20"/>
        <v>25491</v>
      </c>
      <c r="F180" s="31">
        <f t="shared" si="20"/>
        <v>21755</v>
      </c>
      <c r="G180" s="31">
        <f t="shared" si="20"/>
        <v>23393</v>
      </c>
      <c r="H180" s="31">
        <f t="shared" si="20"/>
        <v>21572</v>
      </c>
      <c r="I180" s="31">
        <f t="shared" si="20"/>
        <v>18401</v>
      </c>
      <c r="J180" s="31">
        <f t="shared" si="20"/>
        <v>22881</v>
      </c>
      <c r="K180" s="31">
        <f t="shared" si="20"/>
        <v>22292</v>
      </c>
      <c r="L180" s="31">
        <f t="shared" si="20"/>
        <v>20514</v>
      </c>
      <c r="M180" s="31">
        <f t="shared" si="20"/>
        <v>18751</v>
      </c>
      <c r="N180" s="31">
        <f t="shared" si="20"/>
        <v>21560</v>
      </c>
      <c r="O180" s="31">
        <f t="shared" si="20"/>
        <v>21253</v>
      </c>
      <c r="P180" s="31">
        <f t="shared" si="20"/>
        <v>26099</v>
      </c>
      <c r="Q180" s="31">
        <f t="shared" si="20"/>
        <v>263962</v>
      </c>
      <c r="R180" s="31">
        <f t="shared" si="20"/>
        <v>681267543</v>
      </c>
    </row>
    <row r="181" ht="18" customHeight="1">
      <c r="A181" s="15" t="s">
        <v>178</v>
      </c>
    </row>
  </sheetData>
  <sheetProtection/>
  <mergeCells count="6">
    <mergeCell ref="A2:R2"/>
    <mergeCell ref="A34:R34"/>
    <mergeCell ref="A66:R66"/>
    <mergeCell ref="A98:R98"/>
    <mergeCell ref="A130:R130"/>
    <mergeCell ref="A162:R162"/>
  </mergeCells>
  <printOptions horizontalCentered="1"/>
  <pageMargins left="0.7874015748031497" right="0.7874015748031497" top="0.7874015748031497" bottom="0.7874015748031497" header="0.7874015748031497" footer="0.35433070866141736"/>
  <pageSetup fitToHeight="0" horizontalDpi="600" verticalDpi="600" orientation="landscape" paperSize="9" scale="88" r:id="rId1"/>
  <rowBreaks count="1" manualBreakCount="1">
    <brk id="16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長江　槙也</cp:lastModifiedBy>
  <cp:lastPrinted>2021-07-21T04:17:05Z</cp:lastPrinted>
  <dcterms:created xsi:type="dcterms:W3CDTF">2018-08-23T06:43:37Z</dcterms:created>
  <dcterms:modified xsi:type="dcterms:W3CDTF">2023-08-31T07:16:22Z</dcterms:modified>
  <cp:category/>
  <cp:version/>
  <cp:contentType/>
  <cp:contentStatus/>
</cp:coreProperties>
</file>