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60_日中活動重度障害者支援事業（補助金）\04 HP掲載\令和２年度　掲載\"/>
    </mc:Choice>
  </mc:AlternateContent>
  <bookViews>
    <workbookView xWindow="0" yWindow="0" windowWidth="20490" windowHeight="7530"/>
  </bookViews>
  <sheets>
    <sheet name="加配職員給与 (集計方法変更)" sheetId="1" r:id="rId1"/>
  </sheets>
  <definedNames>
    <definedName name="_xlnm.Print_Area" localSheetId="0">'加配職員給与 (集計方法変更)'!$A$1:$L$60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H54" i="1"/>
  <c r="J46" i="1"/>
  <c r="H45" i="1"/>
  <c r="J37" i="1"/>
  <c r="H36" i="1"/>
  <c r="J28" i="1"/>
  <c r="H27" i="1"/>
  <c r="J19" i="1"/>
  <c r="H18" i="1"/>
  <c r="J10" i="1"/>
  <c r="E6" i="1"/>
  <c r="G6" i="1" s="1"/>
  <c r="J56" i="1" l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円未満切り上げ
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円未満切り上げ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給与、福利厚生費、交通費、賞与等を記載してください</t>
        </r>
      </text>
    </comment>
  </commentList>
</comments>
</file>

<file path=xl/sharedStrings.xml><?xml version="1.0" encoding="utf-8"?>
<sst xmlns="http://schemas.openxmlformats.org/spreadsheetml/2006/main" count="85" uniqueCount="21">
  <si>
    <t>加配対象職員給与一覧</t>
    <rPh sb="0" eb="2">
      <t>カハイ</t>
    </rPh>
    <rPh sb="2" eb="4">
      <t>タイショウ</t>
    </rPh>
    <rPh sb="4" eb="6">
      <t>ショクイン</t>
    </rPh>
    <rPh sb="6" eb="8">
      <t>キュウヨ</t>
    </rPh>
    <rPh sb="8" eb="10">
      <t>イチラン</t>
    </rPh>
    <phoneticPr fontId="2"/>
  </si>
  <si>
    <t>　　年　　月分</t>
    <rPh sb="2" eb="3">
      <t>ネン</t>
    </rPh>
    <rPh sb="5" eb="6">
      <t>ガツ</t>
    </rPh>
    <rPh sb="6" eb="7">
      <t>ブン</t>
    </rPh>
    <phoneticPr fontId="2"/>
  </si>
  <si>
    <t>事業所名</t>
    <rPh sb="0" eb="3">
      <t>ジギョウショ</t>
    </rPh>
    <rPh sb="3" eb="4">
      <t>メイ</t>
    </rPh>
    <phoneticPr fontId="2"/>
  </si>
  <si>
    <t>サービスの種類</t>
    <rPh sb="5" eb="7">
      <t>シュルイ</t>
    </rPh>
    <phoneticPr fontId="2"/>
  </si>
  <si>
    <t>加配対象人数
①</t>
    <rPh sb="0" eb="2">
      <t>カハイ</t>
    </rPh>
    <rPh sb="2" eb="4">
      <t>タイショウ</t>
    </rPh>
    <rPh sb="4" eb="6">
      <t>ニンズウ</t>
    </rPh>
    <phoneticPr fontId="2"/>
  </si>
  <si>
    <t>加配対象人件費
合計②</t>
    <rPh sb="0" eb="2">
      <t>カハイ</t>
    </rPh>
    <rPh sb="2" eb="4">
      <t>タイショウ</t>
    </rPh>
    <rPh sb="4" eb="7">
      <t>ジンケンヒ</t>
    </rPh>
    <rPh sb="8" eb="10">
      <t>ゴウケイ</t>
    </rPh>
    <phoneticPr fontId="2"/>
  </si>
  <si>
    <t>補助基本額③
(249,436円×①）</t>
    <rPh sb="0" eb="2">
      <t>ホジョ</t>
    </rPh>
    <rPh sb="2" eb="4">
      <t>キホン</t>
    </rPh>
    <rPh sb="4" eb="5">
      <t>ガク</t>
    </rPh>
    <rPh sb="15" eb="16">
      <t>エン</t>
    </rPh>
    <phoneticPr fontId="2"/>
  </si>
  <si>
    <t>補助金額
（②と③を比較し、低い方の金額）</t>
    <rPh sb="0" eb="2">
      <t>ホジョ</t>
    </rPh>
    <rPh sb="2" eb="4">
      <t>キンガク</t>
    </rPh>
    <rPh sb="10" eb="12">
      <t>ヒカク</t>
    </rPh>
    <rPh sb="14" eb="15">
      <t>ヒク</t>
    </rPh>
    <rPh sb="16" eb="17">
      <t>ホウ</t>
    </rPh>
    <rPh sb="18" eb="20">
      <t>キンガク</t>
    </rPh>
    <phoneticPr fontId="2"/>
  </si>
  <si>
    <t>加配対象者内訳</t>
  </si>
  <si>
    <t>職員氏名</t>
    <rPh sb="0" eb="2">
      <t>ショクイン</t>
    </rPh>
    <rPh sb="2" eb="4">
      <t>シメイ</t>
    </rPh>
    <phoneticPr fontId="2"/>
  </si>
  <si>
    <t>常勤換算人数（Ａ）</t>
    <rPh sb="0" eb="2">
      <t>ジョウキン</t>
    </rPh>
    <rPh sb="2" eb="4">
      <t>カンサン</t>
    </rPh>
    <rPh sb="4" eb="6">
      <t>ニンズウ</t>
    </rPh>
    <phoneticPr fontId="2"/>
  </si>
  <si>
    <t>加配対象人数（Ｂ）</t>
    <rPh sb="0" eb="2">
      <t>カハイ</t>
    </rPh>
    <rPh sb="2" eb="4">
      <t>タイショウ</t>
    </rPh>
    <rPh sb="4" eb="5">
      <t>ニン</t>
    </rPh>
    <rPh sb="5" eb="6">
      <t>スウ</t>
    </rPh>
    <phoneticPr fontId="2"/>
  </si>
  <si>
    <t>人件費内訳　</t>
    <rPh sb="0" eb="2">
      <t>ジンケン</t>
    </rPh>
    <rPh sb="2" eb="3">
      <t>ヒ</t>
    </rPh>
    <rPh sb="3" eb="5">
      <t>ウチワケ</t>
    </rPh>
    <phoneticPr fontId="2"/>
  </si>
  <si>
    <t>加配対象人件費
Ｄ＝Ｃ×Ｂ／Ａ</t>
    <rPh sb="0" eb="2">
      <t>カハイ</t>
    </rPh>
    <rPh sb="2" eb="4">
      <t>タイショウ</t>
    </rPh>
    <rPh sb="4" eb="7">
      <t>ジンケンヒ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</si>
  <si>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</si>
  <si>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</si>
  <si>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計（Ｃ)</t>
    <rPh sb="0" eb="1">
      <t>ケイ</t>
    </rPh>
    <phoneticPr fontId="2"/>
  </si>
  <si>
    <t>合　　計</t>
    <rPh sb="0" eb="1">
      <t>ア</t>
    </rPh>
    <rPh sb="3" eb="4">
      <t>ケイ</t>
    </rPh>
    <phoneticPr fontId="2"/>
  </si>
  <si>
    <t>①</t>
    <phoneticPr fontId="2"/>
  </si>
  <si>
    <t>②</t>
    <phoneticPr fontId="2"/>
  </si>
  <si>
    <t>※　添付書類　支払を証する書類（賃金台帳、給与明細書等）のコピー</t>
    <rPh sb="2" eb="4">
      <t>テンプ</t>
    </rPh>
    <rPh sb="4" eb="6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</si>
</sst>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0_);[Red]\(0\)"/>
    <numFmt numFmtId="178" formatCode="#,##0_);[Red]\(#,##0\)"/>
    <numFmt numFmtId="179" formatCode="#,##0.0&quot;人&quot;;&quot;▲&quot;#,##0.0&quot;人&quot;"/>
    <numFmt numFmtId="180" formatCode="#,##0&quot;円&quot;;&quot;△&quot;#,##0&quot;円&quot;"/>
    <numFmt numFmtId="181" formatCode="#,##0.0;&quot;▲ &quot;#,##0.0"/>
    <numFmt numFmtId="182" formatCode="0.00_);[Red]\(0.0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5"/>
      <color theme="1"/>
      <name val="游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179" fontId="4" fillId="0" borderId="10" xfId="1" applyNumberFormat="1" applyFont="1" applyFill="1" applyBorder="1" applyAlignment="1">
      <alignment vertical="center"/>
    </xf>
    <xf numFmtId="178" fontId="0" fillId="0" borderId="0" xfId="0" applyNumberFormat="1" applyFill="1"/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 applyBorder="1"/>
    <xf numFmtId="176" fontId="0" fillId="0" borderId="0" xfId="0" applyNumberFormat="1" applyFill="1" applyBorder="1"/>
    <xf numFmtId="182" fontId="5" fillId="0" borderId="32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7" fontId="10" fillId="0" borderId="0" xfId="0" applyNumberFormat="1" applyFont="1" applyFill="1"/>
    <xf numFmtId="0" fontId="10" fillId="0" borderId="0" xfId="0" applyFont="1" applyFill="1"/>
    <xf numFmtId="178" fontId="10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/>
    <xf numFmtId="178" fontId="11" fillId="0" borderId="24" xfId="0" applyNumberFormat="1" applyFont="1" applyFill="1" applyBorder="1" applyAlignment="1">
      <alignment horizontal="right"/>
    </xf>
    <xf numFmtId="178" fontId="10" fillId="0" borderId="22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78" fontId="11" fillId="0" borderId="3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horizontal="center" vertical="center"/>
    </xf>
    <xf numFmtId="178" fontId="11" fillId="0" borderId="31" xfId="0" applyNumberFormat="1" applyFont="1" applyFill="1" applyBorder="1" applyAlignment="1">
      <alignment horizontal="right"/>
    </xf>
    <xf numFmtId="178" fontId="11" fillId="0" borderId="2" xfId="0" applyNumberFormat="1" applyFont="1" applyFill="1" applyBorder="1" applyAlignment="1">
      <alignment horizontal="right"/>
    </xf>
    <xf numFmtId="0" fontId="10" fillId="0" borderId="37" xfId="0" applyFont="1" applyFill="1" applyBorder="1" applyAlignment="1">
      <alignment horizontal="center"/>
    </xf>
    <xf numFmtId="178" fontId="11" fillId="0" borderId="38" xfId="0" applyNumberFormat="1" applyFont="1" applyFill="1" applyBorder="1" applyAlignment="1">
      <alignment horizontal="right"/>
    </xf>
    <xf numFmtId="178" fontId="10" fillId="0" borderId="39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177" fontId="13" fillId="0" borderId="44" xfId="0" applyNumberFormat="1" applyFont="1" applyFill="1" applyBorder="1" applyAlignment="1">
      <alignment horizontal="left" vertical="center"/>
    </xf>
    <xf numFmtId="178" fontId="13" fillId="0" borderId="4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177" fontId="12" fillId="0" borderId="21" xfId="0" applyNumberFormat="1" applyFont="1" applyFill="1" applyBorder="1" applyAlignment="1">
      <alignment horizontal="right" vertical="center"/>
    </xf>
    <xf numFmtId="177" fontId="12" fillId="0" borderId="28" xfId="0" applyNumberFormat="1" applyFont="1" applyFill="1" applyBorder="1" applyAlignment="1">
      <alignment horizontal="right" vertical="center"/>
    </xf>
    <xf numFmtId="177" fontId="12" fillId="0" borderId="35" xfId="0" applyNumberFormat="1" applyFont="1" applyFill="1" applyBorder="1" applyAlignment="1">
      <alignment horizontal="right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10" fillId="0" borderId="30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right" vertical="center"/>
    </xf>
    <xf numFmtId="0" fontId="13" fillId="0" borderId="55" xfId="0" applyFont="1" applyFill="1" applyBorder="1" applyAlignment="1">
      <alignment horizontal="right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177" fontId="13" fillId="0" borderId="49" xfId="0" applyNumberFormat="1" applyFont="1" applyFill="1" applyBorder="1" applyAlignment="1">
      <alignment horizontal="right" vertical="center"/>
    </xf>
    <xf numFmtId="177" fontId="13" fillId="0" borderId="55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81" fontId="12" fillId="0" borderId="21" xfId="0" applyNumberFormat="1" applyFont="1" applyFill="1" applyBorder="1" applyAlignment="1">
      <alignment horizontal="center" vertical="center"/>
    </xf>
    <xf numFmtId="181" fontId="12" fillId="0" borderId="28" xfId="0" applyNumberFormat="1" applyFont="1" applyFill="1" applyBorder="1" applyAlignment="1">
      <alignment horizontal="center" vertical="center"/>
    </xf>
    <xf numFmtId="181" fontId="12" fillId="0" borderId="35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8" fontId="10" fillId="0" borderId="40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9" xfId="0" applyNumberFormat="1" applyFont="1" applyFill="1" applyBorder="1" applyAlignment="1">
      <alignment horizontal="center" vertical="center" wrapText="1"/>
    </xf>
    <xf numFmtId="180" fontId="4" fillId="0" borderId="6" xfId="1" applyNumberFormat="1" applyFont="1" applyFill="1" applyBorder="1" applyAlignment="1">
      <alignment horizontal="right" vertical="center"/>
    </xf>
    <xf numFmtId="180" fontId="4" fillId="0" borderId="7" xfId="1" applyNumberFormat="1" applyFont="1" applyFill="1" applyBorder="1" applyAlignment="1">
      <alignment horizontal="right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12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61"/>
  <sheetViews>
    <sheetView showGridLines="0" tabSelected="1" zoomScale="85" zoomScaleNormal="85" workbookViewId="0">
      <selection activeCell="L12" sqref="L12"/>
    </sheetView>
  </sheetViews>
  <sheetFormatPr defaultRowHeight="18.75" x14ac:dyDescent="0.4"/>
  <cols>
    <col min="1" max="1" width="4.625" style="1" customWidth="1"/>
    <col min="2" max="3" width="18.625" style="1" customWidth="1"/>
    <col min="4" max="4" width="3.625" style="1" customWidth="1"/>
    <col min="5" max="5" width="18.625" style="13" customWidth="1"/>
    <col min="6" max="6" width="3.625" style="13" customWidth="1"/>
    <col min="7" max="7" width="21.625" style="1" customWidth="1"/>
    <col min="8" max="8" width="18.625" style="5" customWidth="1"/>
    <col min="9" max="9" width="3.625" style="1" customWidth="1"/>
    <col min="10" max="10" width="18.625" style="3" customWidth="1"/>
    <col min="11" max="11" width="3.625" style="8" customWidth="1"/>
    <col min="12" max="12" width="12.875" style="1" bestFit="1" customWidth="1"/>
    <col min="13" max="13" width="9" style="2"/>
    <col min="14" max="16384" width="9" style="1"/>
  </cols>
  <sheetData>
    <row r="1" spans="1:14" ht="27" customHeight="1" x14ac:dyDescent="0.4">
      <c r="A1" s="110" t="s">
        <v>0</v>
      </c>
      <c r="B1" s="110"/>
      <c r="C1" s="110"/>
      <c r="D1" s="110"/>
      <c r="E1" s="110"/>
      <c r="F1" s="14"/>
      <c r="G1" s="15"/>
      <c r="H1" s="111" t="s">
        <v>1</v>
      </c>
      <c r="I1" s="111"/>
      <c r="J1" s="111"/>
      <c r="K1" s="111"/>
    </row>
    <row r="2" spans="1:14" ht="27" customHeight="1" x14ac:dyDescent="0.4">
      <c r="A2" s="112" t="s">
        <v>2</v>
      </c>
      <c r="B2" s="112"/>
      <c r="C2" s="113"/>
      <c r="D2" s="114"/>
      <c r="E2" s="114"/>
      <c r="F2" s="16"/>
      <c r="G2" s="15"/>
      <c r="H2" s="15"/>
      <c r="I2" s="15"/>
      <c r="J2" s="17"/>
      <c r="K2" s="15"/>
    </row>
    <row r="3" spans="1:14" ht="27" customHeight="1" x14ac:dyDescent="0.4">
      <c r="A3" s="112" t="s">
        <v>3</v>
      </c>
      <c r="B3" s="112"/>
      <c r="C3" s="113"/>
      <c r="D3" s="114"/>
      <c r="E3" s="114"/>
      <c r="F3" s="115"/>
      <c r="G3" s="15"/>
      <c r="H3" s="15"/>
      <c r="I3" s="15"/>
      <c r="J3" s="17"/>
      <c r="K3" s="15"/>
    </row>
    <row r="4" spans="1:14" ht="27" customHeight="1" thickBot="1" x14ac:dyDescent="0.45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</row>
    <row r="5" spans="1:14" ht="51" customHeight="1" thickBot="1" x14ac:dyDescent="0.45">
      <c r="A5" s="14"/>
      <c r="B5" s="20" t="s">
        <v>4</v>
      </c>
      <c r="C5" s="101" t="s">
        <v>5</v>
      </c>
      <c r="D5" s="102"/>
      <c r="E5" s="103" t="s">
        <v>6</v>
      </c>
      <c r="F5" s="103"/>
      <c r="G5" s="104" t="s">
        <v>7</v>
      </c>
      <c r="H5" s="104"/>
      <c r="I5" s="105"/>
      <c r="J5" s="21"/>
      <c r="K5" s="22"/>
    </row>
    <row r="6" spans="1:14" ht="58.5" customHeight="1" thickBot="1" x14ac:dyDescent="0.45">
      <c r="A6" s="14"/>
      <c r="B6" s="4"/>
      <c r="C6" s="106"/>
      <c r="D6" s="107"/>
      <c r="E6" s="106">
        <f>ROUNDUP(249436*B6,0)</f>
        <v>0</v>
      </c>
      <c r="F6" s="107"/>
      <c r="G6" s="106">
        <f>IF(C6&gt;E6,E6,C6)</f>
        <v>0</v>
      </c>
      <c r="H6" s="108"/>
      <c r="I6" s="109"/>
      <c r="J6" s="21"/>
      <c r="K6" s="22"/>
    </row>
    <row r="7" spans="1:14" ht="27" customHeight="1" x14ac:dyDescent="0.4">
      <c r="A7" s="14"/>
      <c r="B7" s="14"/>
      <c r="C7" s="14"/>
      <c r="D7" s="14"/>
      <c r="E7" s="14"/>
      <c r="F7" s="14"/>
      <c r="G7" s="15"/>
      <c r="H7" s="23"/>
      <c r="I7" s="24"/>
      <c r="J7" s="25"/>
      <c r="K7" s="24"/>
    </row>
    <row r="8" spans="1:14" ht="33" customHeight="1" x14ac:dyDescent="0.4">
      <c r="A8" s="94" t="s">
        <v>8</v>
      </c>
      <c r="B8" s="94"/>
      <c r="C8" s="95"/>
      <c r="D8" s="95"/>
      <c r="E8" s="95"/>
      <c r="F8" s="95"/>
      <c r="G8" s="95"/>
      <c r="H8" s="95"/>
      <c r="I8" s="95"/>
      <c r="J8" s="96"/>
      <c r="K8" s="96"/>
    </row>
    <row r="9" spans="1:14" s="6" customFormat="1" ht="36.75" customHeight="1" thickBot="1" x14ac:dyDescent="0.45">
      <c r="A9" s="26"/>
      <c r="B9" s="27" t="s">
        <v>9</v>
      </c>
      <c r="C9" s="97" t="s">
        <v>10</v>
      </c>
      <c r="D9" s="98"/>
      <c r="E9" s="97" t="s">
        <v>11</v>
      </c>
      <c r="F9" s="98"/>
      <c r="G9" s="97" t="s">
        <v>12</v>
      </c>
      <c r="H9" s="99"/>
      <c r="I9" s="98"/>
      <c r="J9" s="100" t="s">
        <v>13</v>
      </c>
      <c r="K9" s="100"/>
      <c r="M9" s="7"/>
    </row>
    <row r="10" spans="1:14" ht="18" customHeight="1" x14ac:dyDescent="0.4">
      <c r="A10" s="81">
        <v>1</v>
      </c>
      <c r="B10" s="84"/>
      <c r="C10" s="87"/>
      <c r="D10" s="90" t="s">
        <v>14</v>
      </c>
      <c r="E10" s="87"/>
      <c r="F10" s="90" t="s">
        <v>14</v>
      </c>
      <c r="G10" s="28"/>
      <c r="H10" s="29"/>
      <c r="I10" s="30" t="s">
        <v>15</v>
      </c>
      <c r="J10" s="49">
        <f>ROUNDUP(IF(E10&gt;0,H18*E10/C10),0)</f>
        <v>0</v>
      </c>
      <c r="K10" s="52" t="s">
        <v>15</v>
      </c>
      <c r="L10" s="8"/>
      <c r="M10" s="9"/>
      <c r="N10" s="8"/>
    </row>
    <row r="11" spans="1:14" ht="18" customHeight="1" x14ac:dyDescent="0.4">
      <c r="A11" s="82"/>
      <c r="B11" s="85"/>
      <c r="C11" s="88"/>
      <c r="D11" s="91"/>
      <c r="E11" s="88"/>
      <c r="F11" s="91"/>
      <c r="G11" s="31"/>
      <c r="H11" s="32"/>
      <c r="I11" s="33" t="s">
        <v>15</v>
      </c>
      <c r="J11" s="50"/>
      <c r="K11" s="53"/>
      <c r="L11" s="8"/>
      <c r="M11" s="9"/>
      <c r="N11" s="8"/>
    </row>
    <row r="12" spans="1:14" ht="18" customHeight="1" x14ac:dyDescent="0.4">
      <c r="A12" s="82"/>
      <c r="B12" s="85"/>
      <c r="C12" s="88"/>
      <c r="D12" s="91"/>
      <c r="E12" s="88"/>
      <c r="F12" s="91"/>
      <c r="G12" s="31"/>
      <c r="H12" s="34"/>
      <c r="I12" s="33" t="s">
        <v>15</v>
      </c>
      <c r="J12" s="50"/>
      <c r="K12" s="53"/>
      <c r="L12" s="8"/>
      <c r="M12" s="9"/>
      <c r="N12" s="8"/>
    </row>
    <row r="13" spans="1:14" ht="18" customHeight="1" x14ac:dyDescent="0.4">
      <c r="A13" s="82"/>
      <c r="B13" s="85"/>
      <c r="C13" s="88"/>
      <c r="D13" s="91"/>
      <c r="E13" s="88"/>
      <c r="F13" s="91"/>
      <c r="G13" s="31"/>
      <c r="H13" s="35"/>
      <c r="I13" s="33" t="s">
        <v>15</v>
      </c>
      <c r="J13" s="50"/>
      <c r="K13" s="53"/>
      <c r="L13" s="8"/>
      <c r="M13" s="9"/>
      <c r="N13" s="8"/>
    </row>
    <row r="14" spans="1:14" ht="18" customHeight="1" x14ac:dyDescent="0.4">
      <c r="A14" s="82"/>
      <c r="B14" s="85"/>
      <c r="C14" s="88"/>
      <c r="D14" s="91"/>
      <c r="E14" s="88"/>
      <c r="F14" s="91"/>
      <c r="G14" s="31"/>
      <c r="H14" s="35"/>
      <c r="I14" s="33" t="s">
        <v>15</v>
      </c>
      <c r="J14" s="50"/>
      <c r="K14" s="53"/>
      <c r="L14" s="8"/>
      <c r="M14" s="9"/>
      <c r="N14" s="8"/>
    </row>
    <row r="15" spans="1:14" ht="18" customHeight="1" x14ac:dyDescent="0.4">
      <c r="A15" s="82"/>
      <c r="B15" s="85"/>
      <c r="C15" s="88"/>
      <c r="D15" s="91"/>
      <c r="E15" s="88"/>
      <c r="F15" s="91"/>
      <c r="G15" s="31"/>
      <c r="H15" s="35"/>
      <c r="I15" s="33" t="s">
        <v>15</v>
      </c>
      <c r="J15" s="50"/>
      <c r="K15" s="53"/>
      <c r="L15" s="10"/>
      <c r="M15" s="9"/>
      <c r="N15" s="8"/>
    </row>
    <row r="16" spans="1:14" ht="18" customHeight="1" x14ac:dyDescent="0.4">
      <c r="A16" s="82"/>
      <c r="B16" s="85"/>
      <c r="C16" s="88"/>
      <c r="D16" s="91"/>
      <c r="E16" s="88"/>
      <c r="F16" s="91"/>
      <c r="G16" s="31"/>
      <c r="H16" s="35"/>
      <c r="I16" s="33" t="s">
        <v>15</v>
      </c>
      <c r="J16" s="50"/>
      <c r="K16" s="53"/>
      <c r="L16" s="10"/>
      <c r="M16" s="9"/>
      <c r="N16" s="8"/>
    </row>
    <row r="17" spans="1:14" ht="18" customHeight="1" x14ac:dyDescent="0.4">
      <c r="A17" s="82"/>
      <c r="B17" s="85"/>
      <c r="C17" s="88"/>
      <c r="D17" s="91"/>
      <c r="E17" s="88"/>
      <c r="F17" s="91"/>
      <c r="G17" s="31"/>
      <c r="H17" s="35"/>
      <c r="I17" s="33" t="s">
        <v>15</v>
      </c>
      <c r="J17" s="50"/>
      <c r="K17" s="53"/>
      <c r="L17" s="10"/>
      <c r="M17" s="9"/>
      <c r="N17" s="8"/>
    </row>
    <row r="18" spans="1:14" ht="18" customHeight="1" thickBot="1" x14ac:dyDescent="0.45">
      <c r="A18" s="83"/>
      <c r="B18" s="86"/>
      <c r="C18" s="89"/>
      <c r="D18" s="92"/>
      <c r="E18" s="89"/>
      <c r="F18" s="92"/>
      <c r="G18" s="36" t="s">
        <v>16</v>
      </c>
      <c r="H18" s="37">
        <f>SUM(H10:H17)</f>
        <v>0</v>
      </c>
      <c r="I18" s="38" t="s">
        <v>15</v>
      </c>
      <c r="J18" s="51"/>
      <c r="K18" s="93"/>
      <c r="L18" s="10"/>
      <c r="M18" s="9"/>
      <c r="N18" s="8"/>
    </row>
    <row r="19" spans="1:14" ht="18" customHeight="1" x14ac:dyDescent="0.4">
      <c r="A19" s="81">
        <v>2</v>
      </c>
      <c r="B19" s="84"/>
      <c r="C19" s="87"/>
      <c r="D19" s="90" t="s">
        <v>14</v>
      </c>
      <c r="E19" s="87"/>
      <c r="F19" s="90" t="s">
        <v>14</v>
      </c>
      <c r="G19" s="28"/>
      <c r="H19" s="29"/>
      <c r="I19" s="30" t="s">
        <v>15</v>
      </c>
      <c r="J19" s="49">
        <f>ROUNDUP(IF(E19&gt;0,H27*E19/C19),0)</f>
        <v>0</v>
      </c>
      <c r="K19" s="52" t="s">
        <v>15</v>
      </c>
      <c r="L19" s="10"/>
      <c r="M19" s="9"/>
      <c r="N19" s="8"/>
    </row>
    <row r="20" spans="1:14" ht="18" customHeight="1" x14ac:dyDescent="0.4">
      <c r="A20" s="82"/>
      <c r="B20" s="85"/>
      <c r="C20" s="88"/>
      <c r="D20" s="91"/>
      <c r="E20" s="88"/>
      <c r="F20" s="91"/>
      <c r="G20" s="31"/>
      <c r="H20" s="32"/>
      <c r="I20" s="33" t="s">
        <v>15</v>
      </c>
      <c r="J20" s="50"/>
      <c r="K20" s="53"/>
      <c r="L20" s="10"/>
      <c r="M20" s="9"/>
      <c r="N20" s="8"/>
    </row>
    <row r="21" spans="1:14" ht="18" customHeight="1" x14ac:dyDescent="0.4">
      <c r="A21" s="82"/>
      <c r="B21" s="85"/>
      <c r="C21" s="88"/>
      <c r="D21" s="91"/>
      <c r="E21" s="88"/>
      <c r="F21" s="91"/>
      <c r="G21" s="31"/>
      <c r="H21" s="34"/>
      <c r="I21" s="33" t="s">
        <v>15</v>
      </c>
      <c r="J21" s="50"/>
      <c r="K21" s="53"/>
      <c r="L21" s="10"/>
      <c r="M21" s="9"/>
      <c r="N21" s="8"/>
    </row>
    <row r="22" spans="1:14" ht="18" customHeight="1" x14ac:dyDescent="0.4">
      <c r="A22" s="82"/>
      <c r="B22" s="85"/>
      <c r="C22" s="88"/>
      <c r="D22" s="91"/>
      <c r="E22" s="88"/>
      <c r="F22" s="91"/>
      <c r="G22" s="31"/>
      <c r="H22" s="35"/>
      <c r="I22" s="33" t="s">
        <v>15</v>
      </c>
      <c r="J22" s="50"/>
      <c r="K22" s="53"/>
      <c r="L22" s="10"/>
      <c r="M22" s="9"/>
      <c r="N22" s="8"/>
    </row>
    <row r="23" spans="1:14" ht="18" customHeight="1" x14ac:dyDescent="0.4">
      <c r="A23" s="82"/>
      <c r="B23" s="85"/>
      <c r="C23" s="88"/>
      <c r="D23" s="91"/>
      <c r="E23" s="88"/>
      <c r="F23" s="91"/>
      <c r="G23" s="31"/>
      <c r="H23" s="35"/>
      <c r="I23" s="33" t="s">
        <v>15</v>
      </c>
      <c r="J23" s="50"/>
      <c r="K23" s="53"/>
      <c r="L23" s="10"/>
      <c r="M23" s="9"/>
      <c r="N23" s="8"/>
    </row>
    <row r="24" spans="1:14" ht="18" customHeight="1" x14ac:dyDescent="0.4">
      <c r="A24" s="82"/>
      <c r="B24" s="85"/>
      <c r="C24" s="88"/>
      <c r="D24" s="91"/>
      <c r="E24" s="88"/>
      <c r="F24" s="91"/>
      <c r="G24" s="31"/>
      <c r="H24" s="35"/>
      <c r="I24" s="33" t="s">
        <v>15</v>
      </c>
      <c r="J24" s="50"/>
      <c r="K24" s="53"/>
    </row>
    <row r="25" spans="1:14" ht="18" customHeight="1" x14ac:dyDescent="0.4">
      <c r="A25" s="82"/>
      <c r="B25" s="85"/>
      <c r="C25" s="88"/>
      <c r="D25" s="91"/>
      <c r="E25" s="88"/>
      <c r="F25" s="91"/>
      <c r="G25" s="31"/>
      <c r="H25" s="35"/>
      <c r="I25" s="33" t="s">
        <v>15</v>
      </c>
      <c r="J25" s="50"/>
      <c r="K25" s="53"/>
    </row>
    <row r="26" spans="1:14" ht="18" customHeight="1" x14ac:dyDescent="0.4">
      <c r="A26" s="82"/>
      <c r="B26" s="85"/>
      <c r="C26" s="88"/>
      <c r="D26" s="91"/>
      <c r="E26" s="88"/>
      <c r="F26" s="91"/>
      <c r="G26" s="31"/>
      <c r="H26" s="35"/>
      <c r="I26" s="33" t="s">
        <v>15</v>
      </c>
      <c r="J26" s="50"/>
      <c r="K26" s="53"/>
    </row>
    <row r="27" spans="1:14" ht="18" customHeight="1" thickBot="1" x14ac:dyDescent="0.45">
      <c r="A27" s="83"/>
      <c r="B27" s="86"/>
      <c r="C27" s="89"/>
      <c r="D27" s="92"/>
      <c r="E27" s="89"/>
      <c r="F27" s="92"/>
      <c r="G27" s="36" t="s">
        <v>16</v>
      </c>
      <c r="H27" s="37">
        <f>SUM(H19:H26)</f>
        <v>0</v>
      </c>
      <c r="I27" s="38" t="s">
        <v>15</v>
      </c>
      <c r="J27" s="51"/>
      <c r="K27" s="93"/>
    </row>
    <row r="28" spans="1:14" ht="18" customHeight="1" x14ac:dyDescent="0.4">
      <c r="A28" s="81">
        <v>3</v>
      </c>
      <c r="B28" s="84"/>
      <c r="C28" s="87"/>
      <c r="D28" s="90" t="s">
        <v>14</v>
      </c>
      <c r="E28" s="87"/>
      <c r="F28" s="90" t="s">
        <v>14</v>
      </c>
      <c r="G28" s="28"/>
      <c r="H28" s="29"/>
      <c r="I28" s="30" t="s">
        <v>15</v>
      </c>
      <c r="J28" s="49">
        <f t="shared" ref="J28" si="0">ROUNDUP(IF(E28&gt;0,H36*E28/C28),0)</f>
        <v>0</v>
      </c>
      <c r="K28" s="52" t="s">
        <v>15</v>
      </c>
    </row>
    <row r="29" spans="1:14" ht="18" customHeight="1" x14ac:dyDescent="0.4">
      <c r="A29" s="82"/>
      <c r="B29" s="85"/>
      <c r="C29" s="88"/>
      <c r="D29" s="91"/>
      <c r="E29" s="88"/>
      <c r="F29" s="91"/>
      <c r="G29" s="31"/>
      <c r="H29" s="32"/>
      <c r="I29" s="33" t="s">
        <v>15</v>
      </c>
      <c r="J29" s="50"/>
      <c r="K29" s="53"/>
    </row>
    <row r="30" spans="1:14" ht="18" customHeight="1" x14ac:dyDescent="0.4">
      <c r="A30" s="82"/>
      <c r="B30" s="85"/>
      <c r="C30" s="88"/>
      <c r="D30" s="91"/>
      <c r="E30" s="88"/>
      <c r="F30" s="91"/>
      <c r="G30" s="31"/>
      <c r="H30" s="34"/>
      <c r="I30" s="33" t="s">
        <v>15</v>
      </c>
      <c r="J30" s="50"/>
      <c r="K30" s="53"/>
    </row>
    <row r="31" spans="1:14" ht="18" customHeight="1" x14ac:dyDescent="0.4">
      <c r="A31" s="82"/>
      <c r="B31" s="85"/>
      <c r="C31" s="88"/>
      <c r="D31" s="91"/>
      <c r="E31" s="88"/>
      <c r="F31" s="91"/>
      <c r="G31" s="31"/>
      <c r="H31" s="35"/>
      <c r="I31" s="33" t="s">
        <v>15</v>
      </c>
      <c r="J31" s="50"/>
      <c r="K31" s="53"/>
    </row>
    <row r="32" spans="1:14" ht="18" customHeight="1" x14ac:dyDescent="0.4">
      <c r="A32" s="82"/>
      <c r="B32" s="85"/>
      <c r="C32" s="88"/>
      <c r="D32" s="91"/>
      <c r="E32" s="88"/>
      <c r="F32" s="91"/>
      <c r="G32" s="31"/>
      <c r="H32" s="35"/>
      <c r="I32" s="33" t="s">
        <v>15</v>
      </c>
      <c r="J32" s="50"/>
      <c r="K32" s="53"/>
    </row>
    <row r="33" spans="1:13" ht="18" customHeight="1" x14ac:dyDescent="0.4">
      <c r="A33" s="82"/>
      <c r="B33" s="85"/>
      <c r="C33" s="88"/>
      <c r="D33" s="91"/>
      <c r="E33" s="88"/>
      <c r="F33" s="91"/>
      <c r="G33" s="31"/>
      <c r="H33" s="35"/>
      <c r="I33" s="33" t="s">
        <v>15</v>
      </c>
      <c r="J33" s="50"/>
      <c r="K33" s="53"/>
      <c r="M33" s="1"/>
    </row>
    <row r="34" spans="1:13" ht="18" customHeight="1" x14ac:dyDescent="0.4">
      <c r="A34" s="82"/>
      <c r="B34" s="85"/>
      <c r="C34" s="88"/>
      <c r="D34" s="91"/>
      <c r="E34" s="88"/>
      <c r="F34" s="91"/>
      <c r="G34" s="31"/>
      <c r="H34" s="35"/>
      <c r="I34" s="33" t="s">
        <v>15</v>
      </c>
      <c r="J34" s="50"/>
      <c r="K34" s="53"/>
      <c r="M34" s="1"/>
    </row>
    <row r="35" spans="1:13" ht="18" customHeight="1" x14ac:dyDescent="0.4">
      <c r="A35" s="82"/>
      <c r="B35" s="85"/>
      <c r="C35" s="88"/>
      <c r="D35" s="91"/>
      <c r="E35" s="88"/>
      <c r="F35" s="91"/>
      <c r="G35" s="31"/>
      <c r="H35" s="35"/>
      <c r="I35" s="33" t="s">
        <v>15</v>
      </c>
      <c r="J35" s="50"/>
      <c r="K35" s="53"/>
      <c r="M35" s="1"/>
    </row>
    <row r="36" spans="1:13" ht="18" customHeight="1" thickBot="1" x14ac:dyDescent="0.45">
      <c r="A36" s="83"/>
      <c r="B36" s="86"/>
      <c r="C36" s="89"/>
      <c r="D36" s="92"/>
      <c r="E36" s="89"/>
      <c r="F36" s="92"/>
      <c r="G36" s="36" t="s">
        <v>16</v>
      </c>
      <c r="H36" s="37">
        <f>SUM(H28:H35)</f>
        <v>0</v>
      </c>
      <c r="I36" s="38" t="s">
        <v>15</v>
      </c>
      <c r="J36" s="51"/>
      <c r="K36" s="93"/>
      <c r="M36" s="1"/>
    </row>
    <row r="37" spans="1:13" ht="18" customHeight="1" x14ac:dyDescent="0.4">
      <c r="A37" s="81">
        <v>4</v>
      </c>
      <c r="B37" s="84"/>
      <c r="C37" s="87"/>
      <c r="D37" s="90" t="s">
        <v>14</v>
      </c>
      <c r="E37" s="87"/>
      <c r="F37" s="90" t="s">
        <v>14</v>
      </c>
      <c r="G37" s="28"/>
      <c r="H37" s="29"/>
      <c r="I37" s="30" t="s">
        <v>15</v>
      </c>
      <c r="J37" s="49">
        <f t="shared" ref="J37" si="1">ROUNDUP(IF(E37&gt;0,H45*E37/C37),0)</f>
        <v>0</v>
      </c>
      <c r="K37" s="52" t="s">
        <v>15</v>
      </c>
      <c r="M37" s="1"/>
    </row>
    <row r="38" spans="1:13" ht="18" customHeight="1" x14ac:dyDescent="0.4">
      <c r="A38" s="82"/>
      <c r="B38" s="85"/>
      <c r="C38" s="88"/>
      <c r="D38" s="91"/>
      <c r="E38" s="88"/>
      <c r="F38" s="91"/>
      <c r="G38" s="31"/>
      <c r="H38" s="32"/>
      <c r="I38" s="33" t="s">
        <v>15</v>
      </c>
      <c r="J38" s="50"/>
      <c r="K38" s="53"/>
      <c r="M38" s="1"/>
    </row>
    <row r="39" spans="1:13" ht="18" customHeight="1" x14ac:dyDescent="0.4">
      <c r="A39" s="82"/>
      <c r="B39" s="85"/>
      <c r="C39" s="88"/>
      <c r="D39" s="91"/>
      <c r="E39" s="88"/>
      <c r="F39" s="91"/>
      <c r="G39" s="31"/>
      <c r="H39" s="34"/>
      <c r="I39" s="33" t="s">
        <v>15</v>
      </c>
      <c r="J39" s="50"/>
      <c r="K39" s="53"/>
      <c r="M39" s="1"/>
    </row>
    <row r="40" spans="1:13" ht="18" customHeight="1" x14ac:dyDescent="0.4">
      <c r="A40" s="82"/>
      <c r="B40" s="85"/>
      <c r="C40" s="88"/>
      <c r="D40" s="91"/>
      <c r="E40" s="88"/>
      <c r="F40" s="91"/>
      <c r="G40" s="31"/>
      <c r="H40" s="35"/>
      <c r="I40" s="33" t="s">
        <v>15</v>
      </c>
      <c r="J40" s="50"/>
      <c r="K40" s="53"/>
      <c r="M40" s="1"/>
    </row>
    <row r="41" spans="1:13" ht="18" customHeight="1" x14ac:dyDescent="0.4">
      <c r="A41" s="82"/>
      <c r="B41" s="85"/>
      <c r="C41" s="88"/>
      <c r="D41" s="91"/>
      <c r="E41" s="88"/>
      <c r="F41" s="91"/>
      <c r="G41" s="31"/>
      <c r="H41" s="35"/>
      <c r="I41" s="33" t="s">
        <v>15</v>
      </c>
      <c r="J41" s="50"/>
      <c r="K41" s="53"/>
      <c r="M41" s="1"/>
    </row>
    <row r="42" spans="1:13" ht="18" customHeight="1" x14ac:dyDescent="0.4">
      <c r="A42" s="82"/>
      <c r="B42" s="85"/>
      <c r="C42" s="88"/>
      <c r="D42" s="91"/>
      <c r="E42" s="88"/>
      <c r="F42" s="91"/>
      <c r="G42" s="31"/>
      <c r="H42" s="35"/>
      <c r="I42" s="33" t="s">
        <v>15</v>
      </c>
      <c r="J42" s="50"/>
      <c r="K42" s="53"/>
      <c r="M42" s="1"/>
    </row>
    <row r="43" spans="1:13" ht="18" customHeight="1" x14ac:dyDescent="0.4">
      <c r="A43" s="82"/>
      <c r="B43" s="85"/>
      <c r="C43" s="88"/>
      <c r="D43" s="91"/>
      <c r="E43" s="88"/>
      <c r="F43" s="91"/>
      <c r="G43" s="31"/>
      <c r="H43" s="35"/>
      <c r="I43" s="33" t="s">
        <v>15</v>
      </c>
      <c r="J43" s="50"/>
      <c r="K43" s="53"/>
      <c r="M43" s="1"/>
    </row>
    <row r="44" spans="1:13" ht="18" customHeight="1" x14ac:dyDescent="0.4">
      <c r="A44" s="82"/>
      <c r="B44" s="85"/>
      <c r="C44" s="88"/>
      <c r="D44" s="91"/>
      <c r="E44" s="88"/>
      <c r="F44" s="91"/>
      <c r="G44" s="31"/>
      <c r="H44" s="35"/>
      <c r="I44" s="33" t="s">
        <v>15</v>
      </c>
      <c r="J44" s="50"/>
      <c r="K44" s="53"/>
      <c r="M44" s="1"/>
    </row>
    <row r="45" spans="1:13" ht="18" customHeight="1" thickBot="1" x14ac:dyDescent="0.45">
      <c r="A45" s="83"/>
      <c r="B45" s="86"/>
      <c r="C45" s="89"/>
      <c r="D45" s="92"/>
      <c r="E45" s="89"/>
      <c r="F45" s="92"/>
      <c r="G45" s="36" t="s">
        <v>16</v>
      </c>
      <c r="H45" s="37">
        <f>SUM(H37:H44)</f>
        <v>0</v>
      </c>
      <c r="I45" s="38" t="s">
        <v>15</v>
      </c>
      <c r="J45" s="51"/>
      <c r="K45" s="93"/>
      <c r="M45" s="1"/>
    </row>
    <row r="46" spans="1:13" ht="18" customHeight="1" x14ac:dyDescent="0.4">
      <c r="A46" s="81">
        <v>5</v>
      </c>
      <c r="B46" s="84"/>
      <c r="C46" s="87"/>
      <c r="D46" s="90" t="s">
        <v>14</v>
      </c>
      <c r="E46" s="87"/>
      <c r="F46" s="90" t="s">
        <v>14</v>
      </c>
      <c r="G46" s="28"/>
      <c r="H46" s="29"/>
      <c r="I46" s="30" t="s">
        <v>15</v>
      </c>
      <c r="J46" s="49">
        <f t="shared" ref="J46" si="2">ROUNDUP(IF(E46&gt;0,H54*E46/C46),0)</f>
        <v>0</v>
      </c>
      <c r="K46" s="52" t="s">
        <v>15</v>
      </c>
      <c r="M46" s="1"/>
    </row>
    <row r="47" spans="1:13" ht="18" customHeight="1" x14ac:dyDescent="0.4">
      <c r="A47" s="82"/>
      <c r="B47" s="85"/>
      <c r="C47" s="88"/>
      <c r="D47" s="91"/>
      <c r="E47" s="88"/>
      <c r="F47" s="91"/>
      <c r="G47" s="31"/>
      <c r="H47" s="32"/>
      <c r="I47" s="33" t="s">
        <v>15</v>
      </c>
      <c r="J47" s="50"/>
      <c r="K47" s="53"/>
      <c r="M47" s="1"/>
    </row>
    <row r="48" spans="1:13" ht="18" customHeight="1" x14ac:dyDescent="0.4">
      <c r="A48" s="82"/>
      <c r="B48" s="85"/>
      <c r="C48" s="88"/>
      <c r="D48" s="91"/>
      <c r="E48" s="88"/>
      <c r="F48" s="91"/>
      <c r="G48" s="31"/>
      <c r="H48" s="34"/>
      <c r="I48" s="33" t="s">
        <v>15</v>
      </c>
      <c r="J48" s="50"/>
      <c r="K48" s="53"/>
      <c r="M48" s="1"/>
    </row>
    <row r="49" spans="1:13" ht="18" customHeight="1" x14ac:dyDescent="0.4">
      <c r="A49" s="82"/>
      <c r="B49" s="85"/>
      <c r="C49" s="88"/>
      <c r="D49" s="91"/>
      <c r="E49" s="88"/>
      <c r="F49" s="91"/>
      <c r="G49" s="31"/>
      <c r="H49" s="35"/>
      <c r="I49" s="33" t="s">
        <v>15</v>
      </c>
      <c r="J49" s="50"/>
      <c r="K49" s="53"/>
      <c r="M49" s="1"/>
    </row>
    <row r="50" spans="1:13" ht="18" customHeight="1" x14ac:dyDescent="0.4">
      <c r="A50" s="82"/>
      <c r="B50" s="85"/>
      <c r="C50" s="88"/>
      <c r="D50" s="91"/>
      <c r="E50" s="88"/>
      <c r="F50" s="91"/>
      <c r="G50" s="31"/>
      <c r="H50" s="35"/>
      <c r="I50" s="33" t="s">
        <v>15</v>
      </c>
      <c r="J50" s="50"/>
      <c r="K50" s="53"/>
      <c r="M50" s="1"/>
    </row>
    <row r="51" spans="1:13" ht="18" customHeight="1" x14ac:dyDescent="0.4">
      <c r="A51" s="82"/>
      <c r="B51" s="85"/>
      <c r="C51" s="88"/>
      <c r="D51" s="91"/>
      <c r="E51" s="88"/>
      <c r="F51" s="91"/>
      <c r="G51" s="31"/>
      <c r="H51" s="35"/>
      <c r="I51" s="33" t="s">
        <v>15</v>
      </c>
      <c r="J51" s="50"/>
      <c r="K51" s="53"/>
      <c r="M51" s="1"/>
    </row>
    <row r="52" spans="1:13" ht="18" customHeight="1" x14ac:dyDescent="0.4">
      <c r="A52" s="82"/>
      <c r="B52" s="85"/>
      <c r="C52" s="88"/>
      <c r="D52" s="91"/>
      <c r="E52" s="88"/>
      <c r="F52" s="91"/>
      <c r="G52" s="31"/>
      <c r="H52" s="35"/>
      <c r="I52" s="33" t="s">
        <v>15</v>
      </c>
      <c r="J52" s="50"/>
      <c r="K52" s="53"/>
      <c r="M52" s="1"/>
    </row>
    <row r="53" spans="1:13" ht="18" customHeight="1" x14ac:dyDescent="0.4">
      <c r="A53" s="82"/>
      <c r="B53" s="85"/>
      <c r="C53" s="88"/>
      <c r="D53" s="91"/>
      <c r="E53" s="88"/>
      <c r="F53" s="91"/>
      <c r="G53" s="31"/>
      <c r="H53" s="35"/>
      <c r="I53" s="33" t="s">
        <v>15</v>
      </c>
      <c r="J53" s="50"/>
      <c r="K53" s="53"/>
      <c r="M53" s="1"/>
    </row>
    <row r="54" spans="1:13" ht="18" customHeight="1" thickBot="1" x14ac:dyDescent="0.45">
      <c r="A54" s="83"/>
      <c r="B54" s="86"/>
      <c r="C54" s="89"/>
      <c r="D54" s="92"/>
      <c r="E54" s="88"/>
      <c r="F54" s="91"/>
      <c r="G54" s="36" t="s">
        <v>16</v>
      </c>
      <c r="H54" s="37">
        <f>SUM(H46:H53)</f>
        <v>0</v>
      </c>
      <c r="I54" s="38" t="s">
        <v>15</v>
      </c>
      <c r="J54" s="51"/>
      <c r="K54" s="53"/>
      <c r="M54" s="1"/>
    </row>
    <row r="55" spans="1:13" ht="18" customHeight="1" thickTop="1" x14ac:dyDescent="0.4">
      <c r="A55" s="54" t="s">
        <v>17</v>
      </c>
      <c r="B55" s="55"/>
      <c r="C55" s="60"/>
      <c r="D55" s="61"/>
      <c r="E55" s="39" t="s">
        <v>18</v>
      </c>
      <c r="F55" s="40"/>
      <c r="G55" s="66"/>
      <c r="H55" s="69"/>
      <c r="I55" s="70"/>
      <c r="J55" s="41" t="s">
        <v>19</v>
      </c>
      <c r="K55" s="42"/>
      <c r="M55" s="1"/>
    </row>
    <row r="56" spans="1:13" ht="18" customHeight="1" x14ac:dyDescent="0.4">
      <c r="A56" s="56"/>
      <c r="B56" s="57"/>
      <c r="C56" s="62"/>
      <c r="D56" s="63"/>
      <c r="E56" s="75">
        <f>SUM(E10:E54)</f>
        <v>0</v>
      </c>
      <c r="F56" s="77" t="s">
        <v>14</v>
      </c>
      <c r="G56" s="67"/>
      <c r="H56" s="71"/>
      <c r="I56" s="72"/>
      <c r="J56" s="79">
        <f>SUM(J10:J54)</f>
        <v>0</v>
      </c>
      <c r="K56" s="77" t="s">
        <v>15</v>
      </c>
      <c r="L56" s="8"/>
      <c r="M56" s="1"/>
    </row>
    <row r="57" spans="1:13" ht="18" customHeight="1" thickBot="1" x14ac:dyDescent="0.45">
      <c r="A57" s="58"/>
      <c r="B57" s="59"/>
      <c r="C57" s="64"/>
      <c r="D57" s="65"/>
      <c r="E57" s="76"/>
      <c r="F57" s="78"/>
      <c r="G57" s="68"/>
      <c r="H57" s="73"/>
      <c r="I57" s="74"/>
      <c r="J57" s="80"/>
      <c r="K57" s="78"/>
      <c r="L57" s="8"/>
      <c r="M57" s="1"/>
    </row>
    <row r="58" spans="1:13" ht="27" customHeight="1" x14ac:dyDescent="0.4">
      <c r="A58" s="43" t="s">
        <v>20</v>
      </c>
      <c r="B58" s="44"/>
      <c r="C58" s="44"/>
      <c r="D58" s="44"/>
      <c r="E58" s="44"/>
      <c r="F58" s="44"/>
      <c r="G58" s="44"/>
      <c r="H58" s="45"/>
      <c r="I58" s="45"/>
      <c r="J58" s="46"/>
      <c r="K58" s="45"/>
      <c r="M58" s="1"/>
    </row>
    <row r="59" spans="1:13" ht="27" customHeight="1" x14ac:dyDescent="0.4">
      <c r="A59" s="45"/>
      <c r="B59" s="43"/>
      <c r="C59" s="43"/>
      <c r="D59" s="43"/>
      <c r="E59" s="43"/>
      <c r="F59" s="43"/>
      <c r="G59" s="43"/>
      <c r="H59" s="45"/>
      <c r="I59" s="47"/>
      <c r="J59" s="48"/>
      <c r="K59" s="47"/>
      <c r="M59" s="1"/>
    </row>
    <row r="60" spans="1:13" ht="27" customHeight="1" x14ac:dyDescent="0.5">
      <c r="B60" s="11"/>
      <c r="C60" s="11"/>
      <c r="D60" s="11"/>
      <c r="E60" s="12"/>
      <c r="F60" s="12"/>
      <c r="G60" s="11"/>
      <c r="M60" s="1"/>
    </row>
    <row r="61" spans="1:13" ht="24" x14ac:dyDescent="0.5">
      <c r="B61" s="11"/>
      <c r="C61" s="11"/>
      <c r="D61" s="11"/>
      <c r="E61" s="12"/>
      <c r="F61" s="12"/>
      <c r="G61" s="11"/>
      <c r="M61" s="1"/>
    </row>
  </sheetData>
  <mergeCells count="69">
    <mergeCell ref="A1:E1"/>
    <mergeCell ref="H1:K1"/>
    <mergeCell ref="A2:B2"/>
    <mergeCell ref="C2:E2"/>
    <mergeCell ref="A3:B3"/>
    <mergeCell ref="C3:F3"/>
    <mergeCell ref="C9:D9"/>
    <mergeCell ref="E9:F9"/>
    <mergeCell ref="G9:I9"/>
    <mergeCell ref="J9:K9"/>
    <mergeCell ref="C5:D5"/>
    <mergeCell ref="E5:F5"/>
    <mergeCell ref="G5:I5"/>
    <mergeCell ref="C6:D6"/>
    <mergeCell ref="E6:F6"/>
    <mergeCell ref="G6:I6"/>
    <mergeCell ref="A8:B8"/>
    <mergeCell ref="C8:D8"/>
    <mergeCell ref="E8:F8"/>
    <mergeCell ref="G8:I8"/>
    <mergeCell ref="J8:K8"/>
    <mergeCell ref="J10:J18"/>
    <mergeCell ref="K10:K18"/>
    <mergeCell ref="A19:A27"/>
    <mergeCell ref="B19:B27"/>
    <mergeCell ref="C19:C27"/>
    <mergeCell ref="D19:D27"/>
    <mergeCell ref="E19:E27"/>
    <mergeCell ref="F19:F27"/>
    <mergeCell ref="J19:J27"/>
    <mergeCell ref="K19:K27"/>
    <mergeCell ref="A10:A18"/>
    <mergeCell ref="B10:B18"/>
    <mergeCell ref="C10:C18"/>
    <mergeCell ref="D10:D18"/>
    <mergeCell ref="E10:E18"/>
    <mergeCell ref="F10:F18"/>
    <mergeCell ref="J28:J36"/>
    <mergeCell ref="K28:K36"/>
    <mergeCell ref="A37:A45"/>
    <mergeCell ref="B37:B45"/>
    <mergeCell ref="C37:C45"/>
    <mergeCell ref="D37:D45"/>
    <mergeCell ref="E37:E45"/>
    <mergeCell ref="F37:F45"/>
    <mergeCell ref="J37:J45"/>
    <mergeCell ref="K37:K45"/>
    <mergeCell ref="A28:A36"/>
    <mergeCell ref="B28:B36"/>
    <mergeCell ref="C28:C36"/>
    <mergeCell ref="D28:D36"/>
    <mergeCell ref="E28:E36"/>
    <mergeCell ref="F28:F36"/>
    <mergeCell ref="J46:J54"/>
    <mergeCell ref="K46:K54"/>
    <mergeCell ref="A55:B57"/>
    <mergeCell ref="C55:D57"/>
    <mergeCell ref="G55:G57"/>
    <mergeCell ref="H55:I57"/>
    <mergeCell ref="E56:E57"/>
    <mergeCell ref="F56:F57"/>
    <mergeCell ref="J56:J57"/>
    <mergeCell ref="K56:K57"/>
    <mergeCell ref="A46:A54"/>
    <mergeCell ref="B46:B54"/>
    <mergeCell ref="C46:C54"/>
    <mergeCell ref="D46:D54"/>
    <mergeCell ref="E46:E54"/>
    <mergeCell ref="F46:F54"/>
  </mergeCells>
  <phoneticPr fontId="2"/>
  <dataValidations count="1">
    <dataValidation type="list" allowBlank="1" showInputMessage="1" showErrorMessage="1" sqref="C3">
      <formula1>"生活介護,就労継続支援Ｂ型,生活訓練"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加配職員給与 (集計方法変更)</vt:lpstr>
      <vt:lpstr>'加配職員給与 (集計方法変更)'!Print_Area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2020-04-13T02:13:24Z</cp:lastPrinted>
  <dcterms:created xsi:type="dcterms:W3CDTF">2020-04-13T01:46:31Z</dcterms:created>
  <dcterms:modified xsi:type="dcterms:W3CDTF">2020-04-13T02:27:26Z</dcterms:modified>
</cp:coreProperties>
</file>