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こどもプラザ事業（太陽の広場・地域の学校）\報告様式\"/>
    </mc:Choice>
  </mc:AlternateContent>
  <bookViews>
    <workbookView xWindow="7545" yWindow="135" windowWidth="7635" windowHeight="8310" tabRatio="810"/>
  </bookViews>
  <sheets>
    <sheet name="様式７号　こどもプラザ事業　委託料精算書  " sheetId="42" r:id="rId1"/>
    <sheet name="様式７号　こどもプラザ事業　委託料精算書   (記入例）" sheetId="54" r:id="rId2"/>
  </sheets>
  <calcPr calcId="162913"/>
</workbook>
</file>

<file path=xl/calcChain.xml><?xml version="1.0" encoding="utf-8"?>
<calcChain xmlns="http://schemas.openxmlformats.org/spreadsheetml/2006/main">
  <c r="H17" i="54" l="1"/>
  <c r="AD30" i="54"/>
  <c r="H30" i="54"/>
  <c r="AD29" i="54"/>
  <c r="AD28" i="54"/>
  <c r="AD27" i="54"/>
  <c r="AD26" i="54"/>
  <c r="AD25" i="54"/>
  <c r="H25" i="54"/>
  <c r="H33" i="54"/>
  <c r="AD13" i="54"/>
  <c r="H13" i="54"/>
  <c r="AD12" i="54"/>
  <c r="AD11" i="54"/>
  <c r="AD10" i="54"/>
  <c r="H10" i="54"/>
</calcChain>
</file>

<file path=xl/sharedStrings.xml><?xml version="1.0" encoding="utf-8"?>
<sst xmlns="http://schemas.openxmlformats.org/spreadsheetml/2006/main" count="185" uniqueCount="38">
  <si>
    <t>人</t>
    <rPh sb="0" eb="1">
      <t>ヒト</t>
    </rPh>
    <phoneticPr fontId="2"/>
  </si>
  <si>
    <t>日</t>
    <rPh sb="0" eb="1">
      <t>ヒ</t>
    </rPh>
    <phoneticPr fontId="2"/>
  </si>
  <si>
    <t>項　　　目</t>
    <rPh sb="0" eb="1">
      <t>コウ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</si>
  <si>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</si>
  <si>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×</t>
    <phoneticPr fontId="2"/>
  </si>
  <si>
    <t>=</t>
    <phoneticPr fontId="2"/>
  </si>
  <si>
    <t>内　　　訳</t>
    <rPh sb="0" eb="1">
      <t>ウチ</t>
    </rPh>
    <rPh sb="4" eb="5">
      <t>ヤク</t>
    </rPh>
    <phoneticPr fontId="2"/>
  </si>
  <si>
    <t>課業日</t>
    <rPh sb="0" eb="2">
      <t>カギョウ</t>
    </rPh>
    <rPh sb="2" eb="3">
      <t>ヒ</t>
    </rPh>
    <phoneticPr fontId="2"/>
  </si>
  <si>
    <t>合 　　計</t>
    <rPh sb="0" eb="1">
      <t>ゴウ</t>
    </rPh>
    <rPh sb="4" eb="5">
      <t>ケイ</t>
    </rPh>
    <phoneticPr fontId="2"/>
  </si>
  <si>
    <t>４時間活動日</t>
    <rPh sb="1" eb="3">
      <t>ジカン</t>
    </rPh>
    <rPh sb="3" eb="6">
      <t>カツドウビ</t>
    </rPh>
    <phoneticPr fontId="2"/>
  </si>
  <si>
    <t>３時間活動日</t>
    <rPh sb="1" eb="3">
      <t>ジカン</t>
    </rPh>
    <rPh sb="3" eb="6">
      <t>カツドウビ</t>
    </rPh>
    <phoneticPr fontId="2"/>
  </si>
  <si>
    <t>（</t>
    <phoneticPr fontId="2"/>
  </si>
  <si>
    <t>）小学校区</t>
    <rPh sb="1" eb="4">
      <t>ショウガッコウ</t>
    </rPh>
    <rPh sb="4" eb="5">
      <t>ク</t>
    </rPh>
    <phoneticPr fontId="2"/>
  </si>
  <si>
    <t>長期休業日</t>
    <rPh sb="0" eb="2">
      <t>チョウキ</t>
    </rPh>
    <rPh sb="2" eb="5">
      <t>キュウギョウビ</t>
    </rPh>
    <phoneticPr fontId="2"/>
  </si>
  <si>
    <t>■■■</t>
    <phoneticPr fontId="2"/>
  </si>
  <si>
    <t>回</t>
    <rPh sb="0" eb="1">
      <t>カイ</t>
    </rPh>
    <phoneticPr fontId="2"/>
  </si>
  <si>
    <t>運営にかかる消耗品及び会議用湯茶代等</t>
    <rPh sb="0" eb="2">
      <t>ウンエイ</t>
    </rPh>
    <rPh sb="6" eb="8">
      <t>ショウモウ</t>
    </rPh>
    <rPh sb="8" eb="9">
      <t>ヒン</t>
    </rPh>
    <rPh sb="9" eb="10">
      <t>オヨ</t>
    </rPh>
    <rPh sb="11" eb="14">
      <t>カイギヨウ</t>
    </rPh>
    <rPh sb="14" eb="15">
      <t>ユ</t>
    </rPh>
    <rPh sb="15" eb="16">
      <t>チャ</t>
    </rPh>
    <rPh sb="16" eb="17">
      <t>ダイ</t>
    </rPh>
    <rPh sb="17" eb="18">
      <t>トウ</t>
    </rPh>
    <phoneticPr fontId="2"/>
  </si>
  <si>
    <t>謝礼金</t>
    <rPh sb="0" eb="3">
      <t>シャレイキン</t>
    </rPh>
    <phoneticPr fontId="2"/>
  </si>
  <si>
    <t>事務費</t>
    <rPh sb="0" eb="2">
      <t>ジム</t>
    </rPh>
    <rPh sb="2" eb="3">
      <t>ヒ</t>
    </rPh>
    <phoneticPr fontId="2"/>
  </si>
  <si>
    <t>年度</t>
    <rPh sb="0" eb="2">
      <t>ネンド</t>
    </rPh>
    <phoneticPr fontId="2"/>
  </si>
  <si>
    <t>フレンド</t>
    <phoneticPr fontId="2"/>
  </si>
  <si>
    <t>合　　計</t>
    <rPh sb="0" eb="1">
      <t>ア</t>
    </rPh>
    <rPh sb="3" eb="4">
      <t>ケイ</t>
    </rPh>
    <phoneticPr fontId="2"/>
  </si>
  <si>
    <t>１時間活動日</t>
    <rPh sb="1" eb="3">
      <t>ジカン</t>
    </rPh>
    <rPh sb="3" eb="6">
      <t>カツドウビ</t>
    </rPh>
    <phoneticPr fontId="2"/>
  </si>
  <si>
    <t>２時間活動日</t>
    <rPh sb="1" eb="3">
      <t>ジカン</t>
    </rPh>
    <rPh sb="3" eb="6">
      <t>カツドウビ</t>
    </rPh>
    <phoneticPr fontId="2"/>
  </si>
  <si>
    <t>課業日</t>
    <rPh sb="0" eb="2">
      <t>カギョウ</t>
    </rPh>
    <rPh sb="2" eb="3">
      <t>ビ</t>
    </rPh>
    <phoneticPr fontId="2"/>
  </si>
  <si>
    <t>活動プログラム</t>
    <rPh sb="0" eb="2">
      <t>カツドウ</t>
    </rPh>
    <phoneticPr fontId="2"/>
  </si>
  <si>
    <t>太　　陽　　の　　広　　場</t>
    <rPh sb="0" eb="1">
      <t>フトイ</t>
    </rPh>
    <rPh sb="3" eb="4">
      <t>ヨウ</t>
    </rPh>
    <rPh sb="9" eb="10">
      <t>ヒロ</t>
    </rPh>
    <rPh sb="12" eb="13">
      <t>バ</t>
    </rPh>
    <phoneticPr fontId="2"/>
  </si>
  <si>
    <t>地　　域　　　の　　学　　校</t>
    <rPh sb="0" eb="1">
      <t>チ</t>
    </rPh>
    <rPh sb="3" eb="4">
      <t>イキ</t>
    </rPh>
    <rPh sb="10" eb="11">
      <t>マナブ</t>
    </rPh>
    <rPh sb="13" eb="14">
      <t>コウ</t>
    </rPh>
    <phoneticPr fontId="2"/>
  </si>
  <si>
    <t>実施運営にかかる消耗品</t>
    <rPh sb="0" eb="2">
      <t>ジッシ</t>
    </rPh>
    <rPh sb="2" eb="4">
      <t>ウンエイ</t>
    </rPh>
    <rPh sb="8" eb="10">
      <t>ショウモウ</t>
    </rPh>
    <rPh sb="10" eb="11">
      <t>ヒン</t>
    </rPh>
    <phoneticPr fontId="2"/>
  </si>
  <si>
    <t xml:space="preserve"> こどもプラザ事業 委託料精算書</t>
    <rPh sb="7" eb="9">
      <t>ジギョウ</t>
    </rPh>
    <rPh sb="10" eb="13">
      <t>イタクリョウ</t>
    </rPh>
    <rPh sb="13" eb="15">
      <t>セイサン</t>
    </rPh>
    <rPh sb="15" eb="16">
      <t>ショ</t>
    </rPh>
    <phoneticPr fontId="2"/>
  </si>
  <si>
    <t>≪記入例≫</t>
    <rPh sb="1" eb="3">
      <t>キニュウ</t>
    </rPh>
    <rPh sb="3" eb="4">
      <t>レイ</t>
    </rPh>
    <phoneticPr fontId="2"/>
  </si>
  <si>
    <t>事務費・連絡会議費</t>
    <rPh sb="0" eb="2">
      <t>ジム</t>
    </rPh>
    <rPh sb="2" eb="3">
      <t>ヒ</t>
    </rPh>
    <rPh sb="4" eb="6">
      <t>レンラク</t>
    </rPh>
    <rPh sb="6" eb="8">
      <t>カイギ</t>
    </rPh>
    <rPh sb="8" eb="9">
      <t>ヒ</t>
    </rPh>
    <phoneticPr fontId="2"/>
  </si>
  <si>
    <t>【　当初支払済み額　】</t>
    <rPh sb="2" eb="4">
      <t>トウショ</t>
    </rPh>
    <rPh sb="4" eb="6">
      <t>シハライ</t>
    </rPh>
    <rPh sb="6" eb="7">
      <t>ズ</t>
    </rPh>
    <rPh sb="8" eb="9">
      <t>ガク</t>
    </rPh>
    <phoneticPr fontId="2"/>
  </si>
  <si>
    <t>【　確定額　】</t>
    <rPh sb="2" eb="4">
      <t>カクテイ</t>
    </rPh>
    <rPh sb="4" eb="5">
      <t>ガク</t>
    </rPh>
    <phoneticPr fontId="2"/>
  </si>
  <si>
    <t>(様式第７号)</t>
    <rPh sb="1" eb="3">
      <t>ヨウシキ</t>
    </rPh>
    <rPh sb="3" eb="4">
      <t>ダイ</t>
    </rPh>
    <rPh sb="5" eb="6">
      <t>ゴウ</t>
    </rPh>
    <phoneticPr fontId="2"/>
  </si>
  <si>
    <t>令和</t>
    <rPh sb="0" eb="2">
      <t>レイワ</t>
    </rPh>
    <phoneticPr fontId="2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</si>
  <si>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2"/>
  </si>
  <si>
    <t>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</si>
</sst>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3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3" fontId="11" fillId="0" borderId="0" xfId="0" applyNumberFormat="1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22" fontId="4" fillId="0" borderId="9" xfId="0" applyNumberFormat="1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right" vertical="center" shrinkToFit="1"/>
    </xf>
    <xf numFmtId="0" fontId="3" fillId="0" borderId="9" xfId="0" applyFont="1" applyBorder="1" applyProtection="1">
      <alignment vertical="center"/>
    </xf>
    <xf numFmtId="3" fontId="4" fillId="0" borderId="9" xfId="0" applyNumberFormat="1" applyFont="1" applyFill="1" applyBorder="1" applyAlignment="1" applyProtection="1">
      <alignment vertical="center" shrinkToFit="1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177" fontId="4" fillId="2" borderId="18" xfId="0" applyNumberFormat="1" applyFont="1" applyFill="1" applyBorder="1" applyAlignment="1" applyProtection="1">
      <alignment vertical="center" shrinkToFit="1"/>
      <protection locked="0"/>
    </xf>
    <xf numFmtId="3" fontId="4" fillId="2" borderId="13" xfId="0" applyNumberFormat="1" applyFont="1" applyFill="1" applyBorder="1" applyAlignment="1" applyProtection="1">
      <alignment vertical="center" shrinkToFit="1"/>
      <protection locked="0"/>
    </xf>
    <xf numFmtId="3" fontId="4" fillId="2" borderId="6" xfId="0" applyNumberFormat="1" applyFont="1" applyFill="1" applyBorder="1" applyAlignment="1" applyProtection="1">
      <alignment vertical="center" shrinkToFit="1"/>
      <protection locked="0"/>
    </xf>
    <xf numFmtId="3" fontId="4" fillId="2" borderId="17" xfId="0" applyNumberFormat="1" applyFont="1" applyFill="1" applyBorder="1" applyAlignment="1" applyProtection="1">
      <alignment vertical="center" shrinkToFit="1"/>
      <protection locked="0"/>
    </xf>
    <xf numFmtId="3" fontId="4" fillId="2" borderId="18" xfId="0" applyNumberFormat="1" applyFont="1" applyFill="1" applyBorder="1" applyAlignment="1" applyProtection="1">
      <alignment vertical="center" shrinkToFit="1"/>
      <protection locked="0"/>
    </xf>
    <xf numFmtId="3" fontId="4" fillId="2" borderId="15" xfId="0" applyNumberFormat="1" applyFont="1" applyFill="1" applyBorder="1" applyAlignment="1" applyProtection="1">
      <alignment vertical="center" shrinkToFit="1"/>
      <protection locked="0"/>
    </xf>
    <xf numFmtId="3" fontId="4" fillId="2" borderId="19" xfId="0" applyNumberFormat="1" applyFont="1" applyFill="1" applyBorder="1" applyAlignment="1" applyProtection="1">
      <alignment vertical="center" shrinkToFit="1"/>
      <protection locked="0"/>
    </xf>
    <xf numFmtId="3" fontId="4" fillId="2" borderId="20" xfId="0" applyNumberFormat="1" applyFont="1" applyFill="1" applyBorder="1" applyAlignment="1" applyProtection="1">
      <alignment vertical="center" shrinkToFit="1"/>
      <protection locked="0"/>
    </xf>
    <xf numFmtId="177" fontId="4" fillId="2" borderId="13" xfId="0" applyNumberFormat="1" applyFont="1" applyFill="1" applyBorder="1" applyAlignment="1" applyProtection="1">
      <alignment vertical="center" shrinkToFit="1"/>
      <protection locked="0"/>
    </xf>
    <xf numFmtId="177" fontId="4" fillId="2" borderId="6" xfId="0" applyNumberFormat="1" applyFont="1" applyFill="1" applyBorder="1" applyAlignment="1" applyProtection="1">
      <alignment vertical="center" shrinkToFit="1"/>
      <protection locked="0"/>
    </xf>
    <xf numFmtId="177" fontId="4" fillId="2" borderId="17" xfId="0" applyNumberFormat="1" applyFont="1" applyFill="1" applyBorder="1" applyAlignment="1" applyProtection="1">
      <alignment vertical="center" shrinkToFit="1"/>
      <protection locked="0"/>
    </xf>
    <xf numFmtId="177" fontId="4" fillId="2" borderId="15" xfId="0" applyNumberFormat="1" applyFont="1" applyFill="1" applyBorder="1" applyAlignment="1" applyProtection="1">
      <alignment vertical="center" shrinkToFit="1"/>
      <protection locked="0"/>
    </xf>
    <xf numFmtId="177" fontId="4" fillId="2" borderId="4" xfId="0" applyNumberFormat="1" applyFont="1" applyFill="1" applyBorder="1" applyAlignment="1" applyProtection="1">
      <alignment vertical="center" shrinkToFit="1"/>
      <protection locked="0"/>
    </xf>
    <xf numFmtId="177" fontId="4" fillId="2" borderId="19" xfId="0" applyNumberFormat="1" applyFont="1" applyFill="1" applyBorder="1" applyAlignment="1" applyProtection="1">
      <alignment vertical="center" shrinkToFit="1"/>
      <protection locked="0"/>
    </xf>
    <xf numFmtId="177" fontId="4" fillId="2" borderId="20" xfId="0" applyNumberFormat="1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38" fontId="4" fillId="2" borderId="12" xfId="1" applyFont="1" applyFill="1" applyBorder="1" applyAlignment="1" applyProtection="1">
      <alignment horizontal="right" vertical="center" shrinkToFit="1"/>
      <protection locked="0"/>
    </xf>
    <xf numFmtId="38" fontId="4" fillId="2" borderId="11" xfId="1" applyFont="1" applyFill="1" applyBorder="1" applyAlignment="1" applyProtection="1">
      <alignment horizontal="right" vertical="center" shrinkToFit="1"/>
      <protection locked="0"/>
    </xf>
    <xf numFmtId="38" fontId="4" fillId="2" borderId="14" xfId="1" applyFont="1" applyFill="1" applyBorder="1" applyAlignment="1" applyProtection="1">
      <alignment horizontal="right" vertical="center" shrinkToFit="1"/>
      <protection locked="0"/>
    </xf>
    <xf numFmtId="38" fontId="4" fillId="2" borderId="10" xfId="1" applyFont="1" applyFill="1" applyBorder="1" applyAlignment="1" applyProtection="1">
      <alignment horizontal="right" vertical="center" shrinkToFit="1"/>
      <protection locked="0"/>
    </xf>
    <xf numFmtId="38" fontId="4" fillId="2" borderId="26" xfId="1" applyFont="1" applyFill="1" applyBorder="1" applyAlignment="1" applyProtection="1">
      <alignment horizontal="right" vertical="center" shrinkToFit="1"/>
      <protection locked="0"/>
    </xf>
    <xf numFmtId="38" fontId="4" fillId="2" borderId="22" xfId="1" applyFont="1" applyFill="1" applyBorder="1" applyAlignment="1" applyProtection="1">
      <alignment horizontal="right" vertical="center" shrinkToFit="1"/>
      <protection locked="0"/>
    </xf>
    <xf numFmtId="38" fontId="4" fillId="2" borderId="23" xfId="1" applyFont="1" applyFill="1" applyBorder="1" applyAlignment="1" applyProtection="1">
      <alignment horizontal="right" vertical="center" shrinkToFit="1"/>
      <protection locked="0"/>
    </xf>
    <xf numFmtId="38" fontId="4" fillId="2" borderId="24" xfId="1" applyFont="1" applyFill="1" applyBorder="1" applyAlignment="1" applyProtection="1">
      <alignment horizontal="right" vertical="center" shrinkToFit="1"/>
      <protection locked="0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38" fontId="4" fillId="2" borderId="0" xfId="1" applyFont="1" applyFill="1" applyBorder="1" applyAlignment="1" applyProtection="1">
      <alignment horizontal="right" vertical="center" shrinkToFit="1"/>
      <protection locked="0"/>
    </xf>
    <xf numFmtId="38" fontId="4" fillId="2" borderId="27" xfId="1" applyFont="1" applyFill="1" applyBorder="1" applyAlignment="1" applyProtection="1">
      <alignment horizontal="right" vertical="center" shrinkToFit="1"/>
      <protection locked="0"/>
    </xf>
    <xf numFmtId="38" fontId="4" fillId="2" borderId="8" xfId="1" applyFont="1" applyFill="1" applyBorder="1" applyAlignment="1" applyProtection="1">
      <alignment horizontal="right" vertical="center" shrinkToFit="1"/>
      <protection locked="0"/>
    </xf>
    <xf numFmtId="38" fontId="4" fillId="2" borderId="16" xfId="1" applyFont="1" applyFill="1" applyBorder="1" applyAlignment="1" applyProtection="1">
      <alignment horizontal="right" vertical="center" shrinkToFit="1"/>
      <protection locked="0"/>
    </xf>
    <xf numFmtId="38" fontId="4" fillId="2" borderId="9" xfId="1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38" fontId="3" fillId="2" borderId="28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38" fontId="4" fillId="2" borderId="7" xfId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/>
    </xf>
    <xf numFmtId="38" fontId="4" fillId="2" borderId="28" xfId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3" fontId="4" fillId="0" borderId="29" xfId="0" applyNumberFormat="1" applyFont="1" applyFill="1" applyBorder="1" applyAlignment="1" applyProtection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</xf>
    <xf numFmtId="3" fontId="4" fillId="0" borderId="31" xfId="0" applyNumberFormat="1" applyFont="1" applyFill="1" applyBorder="1" applyAlignment="1" applyProtection="1">
      <alignment horizontal="center" vertical="center"/>
    </xf>
    <xf numFmtId="3" fontId="4" fillId="0" borderId="32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6" xfId="0" applyNumberFormat="1" applyFont="1" applyFill="1" applyBorder="1" applyAlignment="1" applyProtection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2" borderId="25" xfId="1" applyFont="1" applyFill="1" applyBorder="1" applyAlignment="1" applyProtection="1">
      <alignment horizontal="right" vertical="center" shrinkToFit="1"/>
      <protection locked="0"/>
    </xf>
    <xf numFmtId="38" fontId="4" fillId="2" borderId="7" xfId="1" applyFont="1" applyFill="1" applyBorder="1" applyAlignment="1" applyProtection="1">
      <alignment horizontal="right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3" fontId="4" fillId="0" borderId="27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38" fontId="3" fillId="2" borderId="10" xfId="1" applyFont="1" applyFill="1" applyBorder="1" applyAlignment="1" applyProtection="1">
      <alignment horizontal="right" vertical="center"/>
    </xf>
    <xf numFmtId="0" fontId="3" fillId="0" borderId="0" xfId="0" applyFont="1" applyFill="1" applyProtection="1">
      <alignment vertical="center"/>
    </xf>
    <xf numFmtId="3" fontId="10" fillId="0" borderId="0" xfId="0" applyNumberFormat="1" applyFont="1" applyFill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3" fontId="11" fillId="0" borderId="0" xfId="0" applyNumberFormat="1" applyFont="1" applyFill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38" fontId="4" fillId="0" borderId="12" xfId="1" applyFont="1" applyFill="1" applyBorder="1" applyAlignment="1" applyProtection="1">
      <alignment horizontal="right" vertical="center" shrinkToFit="1"/>
      <protection locked="0"/>
    </xf>
    <xf numFmtId="38" fontId="4" fillId="0" borderId="11" xfId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textRotation="255"/>
    </xf>
    <xf numFmtId="38" fontId="4" fillId="0" borderId="7" xfId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horizontal="right" vertical="center" shrinkToFit="1"/>
      <protection locked="0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Fill="1" applyBorder="1" applyAlignment="1" applyProtection="1">
      <alignment vertical="center"/>
    </xf>
    <xf numFmtId="38" fontId="4" fillId="0" borderId="27" xfId="1" applyFont="1" applyFill="1" applyBorder="1" applyAlignment="1" applyProtection="1">
      <alignment horizontal="right" vertical="center" shrinkToFit="1"/>
      <protection locked="0"/>
    </xf>
    <xf numFmtId="38" fontId="4" fillId="0" borderId="8" xfId="1" applyFont="1" applyFill="1" applyBorder="1" applyAlignment="1" applyProtection="1">
      <alignment horizontal="right" vertical="center" shrinkToFit="1"/>
      <protection locked="0"/>
    </xf>
    <xf numFmtId="38" fontId="4" fillId="0" borderId="28" xfId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38" fontId="4" fillId="0" borderId="16" xfId="1" applyFont="1" applyFill="1" applyBorder="1" applyAlignment="1" applyProtection="1">
      <alignment horizontal="right" vertical="center" shrinkToFit="1"/>
      <protection locked="0"/>
    </xf>
    <xf numFmtId="38" fontId="4" fillId="0" borderId="9" xfId="1" applyFont="1" applyFill="1" applyBorder="1" applyAlignment="1" applyProtection="1">
      <alignment horizontal="right" vertical="center" shrinkToFit="1"/>
      <protection locked="0"/>
    </xf>
    <xf numFmtId="0" fontId="3" fillId="0" borderId="9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177" fontId="4" fillId="0" borderId="18" xfId="0" applyNumberFormat="1" applyFont="1" applyFill="1" applyBorder="1" applyAlignment="1" applyProtection="1">
      <alignment vertical="center" shrinkToFit="1"/>
      <protection locked="0"/>
    </xf>
    <xf numFmtId="38" fontId="4" fillId="0" borderId="14" xfId="1" applyFont="1" applyFill="1" applyBorder="1" applyAlignment="1" applyProtection="1">
      <alignment horizontal="right" vertical="center" shrinkToFit="1"/>
      <protection locked="0"/>
    </xf>
    <xf numFmtId="38" fontId="4" fillId="0" borderId="10" xfId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38" fontId="4" fillId="0" borderId="26" xfId="1" applyFont="1" applyFill="1" applyBorder="1" applyAlignment="1" applyProtection="1">
      <alignment horizontal="right" vertical="center" shrinkToFit="1"/>
      <protection locked="0"/>
    </xf>
    <xf numFmtId="38" fontId="4" fillId="0" borderId="22" xfId="1" applyFont="1" applyFill="1" applyBorder="1" applyAlignment="1" applyProtection="1">
      <alignment horizontal="right" vertical="center" shrinkToFit="1"/>
      <protection locked="0"/>
    </xf>
    <xf numFmtId="38" fontId="4" fillId="0" borderId="23" xfId="1" applyFont="1" applyFill="1" applyBorder="1" applyAlignment="1" applyProtection="1">
      <alignment horizontal="right" vertical="center" shrinkToFit="1"/>
      <protection locked="0"/>
    </xf>
    <xf numFmtId="38" fontId="4" fillId="0" borderId="24" xfId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 textRotation="255"/>
    </xf>
    <xf numFmtId="38" fontId="3" fillId="0" borderId="7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/>
    </xf>
    <xf numFmtId="38" fontId="3" fillId="0" borderId="28" xfId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38" fontId="3" fillId="0" borderId="9" xfId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vertical="center"/>
    </xf>
    <xf numFmtId="38" fontId="4" fillId="0" borderId="25" xfId="1" applyFont="1" applyFill="1" applyBorder="1" applyAlignment="1" applyProtection="1">
      <alignment horizontal="right" vertical="center" shrinkToFit="1"/>
      <protection locked="0"/>
    </xf>
    <xf numFmtId="38" fontId="4" fillId="0" borderId="7" xfId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262890</xdr:colOff>
      <xdr:row>33</xdr:row>
      <xdr:rowOff>219075</xdr:rowOff>
    </xdr:from>
    <xdr:to>
      <xdr:col>25</xdr:col>
      <xdr:colOff>1905</xdr:colOff>
      <xdr:row>36</xdr:row>
      <xdr:rowOff>64820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476375" y="9915525"/>
          <a:ext cx="4636782" cy="874445"/>
        </a:xfrm>
        <a:prstGeom prst="roundRect">
          <a:avLst>
            <a:gd name="adj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・それぞれの費目を越えて流用することはできません。</a:t>
          </a:r>
          <a:endParaRPr lang="en-US" altLang="ja-JP" sz="105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・予算合計を下回った場合は、返金してください。</a:t>
          </a:r>
          <a:endParaRPr lang="en-US" altLang="ja-JP" sz="105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・予算を上回った場合は、地域でご負担いただくことになります。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E74"/>
  <sheetViews>
    <sheetView tabSelected="1" zoomScaleNormal="100" workbookViewId="0">
      <selection activeCell="AH32" sqref="AH32"/>
    </sheetView>
  </sheetViews>
  <sheetFormatPr defaultColWidth="9" defaultRowHeight="23.1" customHeight="1" x14ac:dyDescent="0.15"/>
  <cols>
    <col min="1" max="1" width="2.875" style="7" customWidth="1"/>
    <col min="2" max="2" width="4.25" style="1" customWidth="1"/>
    <col min="3" max="3" width="3.25" style="7" customWidth="1"/>
    <col min="4" max="5" width="2.75" style="7" customWidth="1"/>
    <col min="6" max="7" width="5.625" style="7" customWidth="1"/>
    <col min="8" max="10" width="3.5" style="7" customWidth="1"/>
    <col min="11" max="12" width="3.375" style="7" customWidth="1"/>
    <col min="13" max="18" width="3.5" style="7" customWidth="1"/>
    <col min="19" max="19" width="2.25" style="7" customWidth="1"/>
    <col min="20" max="20" width="4.75" style="7" customWidth="1"/>
    <col min="21" max="22" width="1.625" style="7" customWidth="1"/>
    <col min="23" max="26" width="2.25" style="7" customWidth="1"/>
    <col min="27" max="27" width="1.625" style="7" customWidth="1"/>
    <col min="28" max="28" width="2.25" style="7" customWidth="1"/>
    <col min="29" max="29" width="4.25" style="7" customWidth="1"/>
    <col min="30" max="30" width="4.375" style="7" customWidth="1"/>
    <col min="31" max="31" width="1.375" style="7" customWidth="1"/>
    <col min="32" max="32" width="8" style="7" customWidth="1"/>
    <col min="33" max="33" width="3.5" style="7" customWidth="1"/>
    <col min="34" max="16384" width="9" style="7"/>
  </cols>
  <sheetData>
    <row r="1" spans="2:31" s="180" customFormat="1" ht="9.75" customHeight="1" x14ac:dyDescent="0.15">
      <c r="B1" s="25"/>
      <c r="AC1" s="181">
        <v>26000</v>
      </c>
    </row>
    <row r="2" spans="2:31" s="180" customFormat="1" ht="21.75" customHeight="1" x14ac:dyDescent="0.15">
      <c r="B2" s="182" t="s">
        <v>34</v>
      </c>
      <c r="C2" s="182"/>
      <c r="D2" s="182"/>
      <c r="E2" s="182"/>
      <c r="AC2" s="181">
        <v>29000</v>
      </c>
    </row>
    <row r="3" spans="2:31" s="3" customFormat="1" ht="21.75" customHeight="1" x14ac:dyDescent="0.15">
      <c r="B3" s="25"/>
      <c r="D3" s="183"/>
      <c r="E3" s="183"/>
      <c r="H3" s="116" t="s">
        <v>35</v>
      </c>
      <c r="I3" s="116"/>
      <c r="J3" s="116"/>
      <c r="K3" s="116"/>
      <c r="L3" s="146" t="s">
        <v>19</v>
      </c>
      <c r="M3" s="146"/>
      <c r="N3" s="146" t="s">
        <v>29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6"/>
      <c r="AB3" s="6"/>
    </row>
    <row r="4" spans="2:31" s="3" customFormat="1" ht="21.75" customHeight="1" x14ac:dyDescent="0.15">
      <c r="B4" s="25"/>
      <c r="D4" s="184"/>
      <c r="E4" s="184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6"/>
      <c r="AB4" s="6"/>
      <c r="AC4" s="185"/>
      <c r="AD4" s="6"/>
      <c r="AE4" s="4"/>
    </row>
    <row r="5" spans="2:31" s="3" customFormat="1" ht="10.5" customHeight="1" x14ac:dyDescent="0.15"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31" s="3" customFormat="1" ht="10.5" customHeight="1" x14ac:dyDescent="0.15">
      <c r="B6" s="25"/>
      <c r="C6" s="25"/>
      <c r="D6" s="25"/>
      <c r="E6" s="25"/>
      <c r="F6" s="2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31" s="3" customFormat="1" ht="10.5" customHeight="1" x14ac:dyDescent="0.15">
      <c r="B7" s="25"/>
      <c r="C7" s="25"/>
      <c r="D7" s="25"/>
      <c r="E7" s="25"/>
      <c r="F7" s="2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31" s="3" customFormat="1" ht="21.75" customHeight="1" x14ac:dyDescent="0.15">
      <c r="B8" s="115" t="s">
        <v>32</v>
      </c>
      <c r="C8" s="115"/>
      <c r="D8" s="115"/>
      <c r="E8" s="115"/>
      <c r="F8" s="115"/>
      <c r="G8" s="115"/>
      <c r="H8" s="75"/>
      <c r="I8" s="75"/>
      <c r="J8" s="75"/>
      <c r="M8" s="2"/>
      <c r="N8" s="2"/>
      <c r="O8" s="2"/>
      <c r="P8" s="2"/>
      <c r="Q8" s="47" t="s">
        <v>11</v>
      </c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48" t="s">
        <v>12</v>
      </c>
      <c r="AC8" s="48"/>
      <c r="AD8" s="48"/>
    </row>
    <row r="9" spans="2:31" s="187" customFormat="1" ht="21" customHeight="1" x14ac:dyDescent="0.15">
      <c r="B9" s="131" t="s">
        <v>2</v>
      </c>
      <c r="C9" s="99"/>
      <c r="D9" s="99"/>
      <c r="E9" s="99"/>
      <c r="F9" s="99"/>
      <c r="G9" s="132"/>
      <c r="H9" s="131" t="s">
        <v>3</v>
      </c>
      <c r="I9" s="99"/>
      <c r="J9" s="99"/>
      <c r="K9" s="131" t="s">
        <v>6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32"/>
    </row>
    <row r="10" spans="2:31" s="180" customFormat="1" ht="21" customHeight="1" x14ac:dyDescent="0.15">
      <c r="B10" s="188" t="s">
        <v>26</v>
      </c>
      <c r="C10" s="189" t="s">
        <v>17</v>
      </c>
      <c r="D10" s="103" t="s">
        <v>20</v>
      </c>
      <c r="E10" s="102"/>
      <c r="F10" s="102"/>
      <c r="G10" s="104"/>
      <c r="H10" s="190"/>
      <c r="I10" s="191"/>
      <c r="J10" s="191"/>
      <c r="K10" s="192" t="s">
        <v>24</v>
      </c>
      <c r="L10" s="117" t="s">
        <v>10</v>
      </c>
      <c r="M10" s="118"/>
      <c r="N10" s="118"/>
      <c r="O10" s="119"/>
      <c r="P10" s="126">
        <v>2472</v>
      </c>
      <c r="Q10" s="127"/>
      <c r="R10" s="35" t="s">
        <v>4</v>
      </c>
      <c r="S10" s="35">
        <v>3</v>
      </c>
      <c r="T10" s="102" t="s">
        <v>0</v>
      </c>
      <c r="U10" s="102"/>
      <c r="V10" s="102" t="s">
        <v>4</v>
      </c>
      <c r="W10" s="102"/>
      <c r="X10" s="102"/>
      <c r="Y10" s="102"/>
      <c r="Z10" s="72" t="s">
        <v>1</v>
      </c>
      <c r="AA10" s="102" t="s">
        <v>5</v>
      </c>
      <c r="AB10" s="102"/>
      <c r="AC10" s="193"/>
      <c r="AD10" s="193"/>
      <c r="AE10" s="194"/>
    </row>
    <row r="11" spans="2:31" s="180" customFormat="1" ht="21" customHeight="1" x14ac:dyDescent="0.15">
      <c r="B11" s="188"/>
      <c r="C11" s="188"/>
      <c r="D11" s="133"/>
      <c r="E11" s="134"/>
      <c r="F11" s="134"/>
      <c r="G11" s="135"/>
      <c r="H11" s="195"/>
      <c r="I11" s="196"/>
      <c r="J11" s="196"/>
      <c r="K11" s="192"/>
      <c r="L11" s="126" t="s">
        <v>9</v>
      </c>
      <c r="M11" s="127"/>
      <c r="N11" s="127"/>
      <c r="O11" s="128"/>
      <c r="P11" s="126">
        <v>3296</v>
      </c>
      <c r="Q11" s="127"/>
      <c r="R11" s="35" t="s">
        <v>4</v>
      </c>
      <c r="S11" s="35">
        <v>3</v>
      </c>
      <c r="T11" s="99" t="s">
        <v>0</v>
      </c>
      <c r="U11" s="99"/>
      <c r="V11" s="99" t="s">
        <v>4</v>
      </c>
      <c r="W11" s="99"/>
      <c r="X11" s="99"/>
      <c r="Y11" s="99"/>
      <c r="Z11" s="71" t="s">
        <v>1</v>
      </c>
      <c r="AA11" s="99" t="s">
        <v>5</v>
      </c>
      <c r="AB11" s="99"/>
      <c r="AC11" s="193"/>
      <c r="AD11" s="193"/>
      <c r="AE11" s="197"/>
    </row>
    <row r="12" spans="2:31" s="180" customFormat="1" ht="21" customHeight="1" x14ac:dyDescent="0.15">
      <c r="B12" s="188"/>
      <c r="C12" s="188"/>
      <c r="D12" s="136"/>
      <c r="E12" s="106"/>
      <c r="F12" s="106"/>
      <c r="G12" s="137"/>
      <c r="H12" s="198"/>
      <c r="I12" s="199"/>
      <c r="J12" s="199"/>
      <c r="K12" s="139" t="s">
        <v>13</v>
      </c>
      <c r="L12" s="140"/>
      <c r="M12" s="140"/>
      <c r="N12" s="140"/>
      <c r="O12" s="141"/>
      <c r="P12" s="109">
        <v>2472</v>
      </c>
      <c r="Q12" s="110"/>
      <c r="R12" s="36" t="s">
        <v>4</v>
      </c>
      <c r="S12" s="36">
        <v>3</v>
      </c>
      <c r="T12" s="106" t="s">
        <v>0</v>
      </c>
      <c r="U12" s="106"/>
      <c r="V12" s="106" t="s">
        <v>4</v>
      </c>
      <c r="W12" s="106"/>
      <c r="X12" s="106"/>
      <c r="Y12" s="106"/>
      <c r="Z12" s="74" t="s">
        <v>1</v>
      </c>
      <c r="AA12" s="106" t="s">
        <v>5</v>
      </c>
      <c r="AB12" s="106"/>
      <c r="AC12" s="200"/>
      <c r="AD12" s="200"/>
      <c r="AE12" s="201"/>
    </row>
    <row r="13" spans="2:31" s="180" customFormat="1" ht="21" customHeight="1" x14ac:dyDescent="0.15">
      <c r="B13" s="188"/>
      <c r="C13" s="202"/>
      <c r="D13" s="129" t="s">
        <v>25</v>
      </c>
      <c r="E13" s="111"/>
      <c r="F13" s="111"/>
      <c r="G13" s="130"/>
      <c r="H13" s="203"/>
      <c r="I13" s="204"/>
      <c r="J13" s="204"/>
      <c r="K13" s="43"/>
      <c r="L13" s="19"/>
      <c r="M13" s="205"/>
      <c r="N13" s="45"/>
      <c r="O13" s="206"/>
      <c r="P13" s="105">
        <v>2000</v>
      </c>
      <c r="Q13" s="105"/>
      <c r="R13" s="37" t="s">
        <v>4</v>
      </c>
      <c r="S13" s="207"/>
      <c r="T13" s="207"/>
      <c r="U13" s="207"/>
      <c r="V13" s="207"/>
      <c r="W13" s="207"/>
      <c r="X13" s="207"/>
      <c r="Y13" s="111" t="s">
        <v>15</v>
      </c>
      <c r="Z13" s="111"/>
      <c r="AA13" s="111" t="s">
        <v>5</v>
      </c>
      <c r="AB13" s="111"/>
      <c r="AC13" s="204"/>
      <c r="AD13" s="204"/>
      <c r="AE13" s="208"/>
    </row>
    <row r="14" spans="2:31" s="180" customFormat="1" ht="14.25" customHeight="1" x14ac:dyDescent="0.15">
      <c r="B14" s="188"/>
      <c r="C14" s="142" t="s">
        <v>31</v>
      </c>
      <c r="D14" s="142"/>
      <c r="E14" s="142"/>
      <c r="F14" s="142"/>
      <c r="G14" s="143"/>
      <c r="H14" s="190"/>
      <c r="I14" s="191"/>
      <c r="J14" s="191"/>
      <c r="K14" s="120" t="s">
        <v>16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</row>
    <row r="15" spans="2:31" s="180" customFormat="1" ht="14.25" customHeight="1" x14ac:dyDescent="0.15">
      <c r="B15" s="202"/>
      <c r="C15" s="144"/>
      <c r="D15" s="144"/>
      <c r="E15" s="144"/>
      <c r="F15" s="144"/>
      <c r="G15" s="145"/>
      <c r="H15" s="209"/>
      <c r="I15" s="210"/>
      <c r="J15" s="210"/>
      <c r="K15" s="123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</row>
    <row r="16" spans="2:31" s="180" customFormat="1" ht="75" customHeight="1" thickBot="1" x14ac:dyDescent="0.2">
      <c r="B16" s="211" t="s">
        <v>27</v>
      </c>
      <c r="C16" s="164" t="s">
        <v>18</v>
      </c>
      <c r="D16" s="164"/>
      <c r="E16" s="164"/>
      <c r="F16" s="164"/>
      <c r="G16" s="165"/>
      <c r="H16" s="212"/>
      <c r="I16" s="213"/>
      <c r="J16" s="213"/>
      <c r="K16" s="156" t="s">
        <v>28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8"/>
    </row>
    <row r="17" spans="2:31" s="180" customFormat="1" ht="21" customHeight="1" thickTop="1" x14ac:dyDescent="0.15">
      <c r="B17" s="147" t="s">
        <v>8</v>
      </c>
      <c r="C17" s="98"/>
      <c r="D17" s="98"/>
      <c r="E17" s="98"/>
      <c r="F17" s="98"/>
      <c r="G17" s="148"/>
      <c r="H17" s="214"/>
      <c r="I17" s="215"/>
      <c r="J17" s="215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</row>
    <row r="18" spans="2:31" s="180" customFormat="1" ht="12" customHeight="1" x14ac:dyDescent="0.15">
      <c r="B18" s="25"/>
      <c r="C18" s="216"/>
      <c r="D18" s="216"/>
      <c r="E18" s="216"/>
      <c r="F18" s="216"/>
      <c r="G18" s="73"/>
      <c r="H18" s="73"/>
      <c r="I18" s="73"/>
      <c r="J18" s="73"/>
      <c r="K18" s="22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1" s="180" customFormat="1" ht="12" customHeight="1" x14ac:dyDescent="0.15">
      <c r="B19" s="25"/>
      <c r="C19" s="216"/>
      <c r="D19" s="216"/>
      <c r="E19" s="216"/>
      <c r="F19" s="216"/>
      <c r="G19" s="73"/>
      <c r="H19" s="73"/>
      <c r="I19" s="73"/>
      <c r="J19" s="73"/>
      <c r="K19" s="22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1" s="180" customFormat="1" ht="12" customHeight="1" x14ac:dyDescent="0.15">
      <c r="B20" s="25"/>
      <c r="C20" s="216"/>
      <c r="D20" s="216"/>
      <c r="E20" s="216"/>
      <c r="F20" s="216"/>
      <c r="G20" s="73"/>
      <c r="H20" s="73"/>
      <c r="I20" s="73"/>
      <c r="J20" s="73"/>
      <c r="K20" s="22"/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1" s="180" customFormat="1" ht="12" customHeight="1" x14ac:dyDescent="0.15">
      <c r="B21" s="25"/>
      <c r="C21" s="216"/>
      <c r="D21" s="216"/>
      <c r="E21" s="216"/>
      <c r="F21" s="216"/>
      <c r="G21" s="73"/>
      <c r="H21" s="73"/>
      <c r="I21" s="73"/>
      <c r="J21" s="73"/>
      <c r="K21" s="22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2:31" s="180" customFormat="1" ht="12" customHeight="1" x14ac:dyDescent="0.15">
      <c r="B22" s="25"/>
      <c r="C22" s="216"/>
      <c r="D22" s="216"/>
      <c r="E22" s="216"/>
      <c r="F22" s="216"/>
      <c r="G22" s="73"/>
      <c r="H22" s="73"/>
      <c r="I22" s="73"/>
      <c r="J22" s="73"/>
      <c r="K22" s="22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2:31" s="180" customFormat="1" ht="19.5" customHeight="1" x14ac:dyDescent="0.15">
      <c r="B23" s="115" t="s">
        <v>33</v>
      </c>
      <c r="C23" s="115"/>
      <c r="D23" s="115"/>
      <c r="E23" s="115"/>
      <c r="F23" s="24"/>
      <c r="G23" s="24"/>
      <c r="H23" s="24"/>
      <c r="I23" s="24"/>
      <c r="J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2:31" s="187" customFormat="1" ht="21" customHeight="1" x14ac:dyDescent="0.15">
      <c r="B24" s="131" t="s">
        <v>2</v>
      </c>
      <c r="C24" s="99"/>
      <c r="D24" s="99"/>
      <c r="E24" s="99"/>
      <c r="F24" s="99"/>
      <c r="G24" s="132"/>
      <c r="H24" s="131" t="s">
        <v>3</v>
      </c>
      <c r="I24" s="99"/>
      <c r="J24" s="99"/>
      <c r="K24" s="103" t="s">
        <v>6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4"/>
    </row>
    <row r="25" spans="2:31" s="187" customFormat="1" ht="27.75" customHeight="1" x14ac:dyDescent="0.15">
      <c r="B25" s="189" t="s">
        <v>26</v>
      </c>
      <c r="C25" s="173" t="s">
        <v>17</v>
      </c>
      <c r="D25" s="103" t="s">
        <v>20</v>
      </c>
      <c r="E25" s="102"/>
      <c r="F25" s="102"/>
      <c r="G25" s="104"/>
      <c r="H25" s="190"/>
      <c r="I25" s="191"/>
      <c r="J25" s="191"/>
      <c r="K25" s="217" t="s">
        <v>7</v>
      </c>
      <c r="L25" s="117" t="s">
        <v>22</v>
      </c>
      <c r="M25" s="118"/>
      <c r="N25" s="118"/>
      <c r="O25" s="119"/>
      <c r="P25" s="120">
        <v>824</v>
      </c>
      <c r="Q25" s="121"/>
      <c r="R25" s="40" t="s">
        <v>4</v>
      </c>
      <c r="S25" s="40">
        <v>3</v>
      </c>
      <c r="T25" s="102" t="s">
        <v>0</v>
      </c>
      <c r="U25" s="102"/>
      <c r="V25" s="102" t="s">
        <v>4</v>
      </c>
      <c r="W25" s="102"/>
      <c r="X25" s="102"/>
      <c r="Y25" s="102"/>
      <c r="Z25" s="72" t="s">
        <v>1</v>
      </c>
      <c r="AA25" s="102" t="s">
        <v>5</v>
      </c>
      <c r="AB25" s="102"/>
      <c r="AC25" s="218"/>
      <c r="AD25" s="218"/>
      <c r="AE25" s="219"/>
    </row>
    <row r="26" spans="2:31" s="187" customFormat="1" ht="27.75" customHeight="1" x14ac:dyDescent="0.15">
      <c r="B26" s="188"/>
      <c r="C26" s="143"/>
      <c r="D26" s="133"/>
      <c r="E26" s="134"/>
      <c r="F26" s="134"/>
      <c r="G26" s="135"/>
      <c r="H26" s="195"/>
      <c r="I26" s="196"/>
      <c r="J26" s="196"/>
      <c r="K26" s="217"/>
      <c r="L26" s="117" t="s">
        <v>23</v>
      </c>
      <c r="M26" s="118"/>
      <c r="N26" s="118"/>
      <c r="O26" s="119"/>
      <c r="P26" s="126">
        <v>1648</v>
      </c>
      <c r="Q26" s="127"/>
      <c r="R26" s="35" t="s">
        <v>4</v>
      </c>
      <c r="S26" s="35">
        <v>3</v>
      </c>
      <c r="T26" s="99" t="s">
        <v>0</v>
      </c>
      <c r="U26" s="99"/>
      <c r="V26" s="99" t="s">
        <v>4</v>
      </c>
      <c r="W26" s="99"/>
      <c r="X26" s="99"/>
      <c r="Y26" s="99"/>
      <c r="Z26" s="71" t="s">
        <v>1</v>
      </c>
      <c r="AA26" s="99" t="s">
        <v>5</v>
      </c>
      <c r="AB26" s="99"/>
      <c r="AC26" s="218"/>
      <c r="AD26" s="218"/>
      <c r="AE26" s="219"/>
    </row>
    <row r="27" spans="2:31" s="180" customFormat="1" ht="27.75" customHeight="1" x14ac:dyDescent="0.15">
      <c r="B27" s="188"/>
      <c r="C27" s="143"/>
      <c r="D27" s="133"/>
      <c r="E27" s="134"/>
      <c r="F27" s="134"/>
      <c r="G27" s="135"/>
      <c r="H27" s="195"/>
      <c r="I27" s="196"/>
      <c r="J27" s="196"/>
      <c r="K27" s="217"/>
      <c r="L27" s="117" t="s">
        <v>10</v>
      </c>
      <c r="M27" s="118"/>
      <c r="N27" s="118"/>
      <c r="O27" s="119"/>
      <c r="P27" s="123">
        <v>2472</v>
      </c>
      <c r="Q27" s="124"/>
      <c r="R27" s="30" t="s">
        <v>4</v>
      </c>
      <c r="S27" s="30">
        <v>3</v>
      </c>
      <c r="T27" s="134" t="s">
        <v>0</v>
      </c>
      <c r="U27" s="134"/>
      <c r="V27" s="98" t="s">
        <v>4</v>
      </c>
      <c r="W27" s="98"/>
      <c r="X27" s="98"/>
      <c r="Y27" s="98"/>
      <c r="Z27" s="70" t="s">
        <v>1</v>
      </c>
      <c r="AA27" s="98" t="s">
        <v>5</v>
      </c>
      <c r="AB27" s="98"/>
      <c r="AC27" s="218"/>
      <c r="AD27" s="218"/>
      <c r="AE27" s="219"/>
    </row>
    <row r="28" spans="2:31" s="180" customFormat="1" ht="27.75" customHeight="1" x14ac:dyDescent="0.15">
      <c r="B28" s="188"/>
      <c r="C28" s="143"/>
      <c r="D28" s="133"/>
      <c r="E28" s="134"/>
      <c r="F28" s="134"/>
      <c r="G28" s="135"/>
      <c r="H28" s="195"/>
      <c r="I28" s="196"/>
      <c r="J28" s="196"/>
      <c r="K28" s="217"/>
      <c r="L28" s="126" t="s">
        <v>9</v>
      </c>
      <c r="M28" s="127"/>
      <c r="N28" s="127"/>
      <c r="O28" s="128"/>
      <c r="P28" s="126">
        <v>3296</v>
      </c>
      <c r="Q28" s="127"/>
      <c r="R28" s="35" t="s">
        <v>4</v>
      </c>
      <c r="S28" s="35">
        <v>3</v>
      </c>
      <c r="T28" s="99" t="s">
        <v>0</v>
      </c>
      <c r="U28" s="99"/>
      <c r="V28" s="99" t="s">
        <v>4</v>
      </c>
      <c r="W28" s="99"/>
      <c r="X28" s="99"/>
      <c r="Y28" s="99"/>
      <c r="Z28" s="71" t="s">
        <v>1</v>
      </c>
      <c r="AA28" s="99" t="s">
        <v>5</v>
      </c>
      <c r="AB28" s="99"/>
      <c r="AC28" s="218"/>
      <c r="AD28" s="218"/>
      <c r="AE28" s="219"/>
    </row>
    <row r="29" spans="2:31" s="180" customFormat="1" ht="27.75" customHeight="1" x14ac:dyDescent="0.15">
      <c r="B29" s="188"/>
      <c r="C29" s="143"/>
      <c r="D29" s="136"/>
      <c r="E29" s="106"/>
      <c r="F29" s="106"/>
      <c r="G29" s="137"/>
      <c r="H29" s="198"/>
      <c r="I29" s="199"/>
      <c r="J29" s="199"/>
      <c r="K29" s="176" t="s">
        <v>13</v>
      </c>
      <c r="L29" s="177"/>
      <c r="M29" s="177"/>
      <c r="N29" s="177"/>
      <c r="O29" s="178"/>
      <c r="P29" s="174">
        <v>2472</v>
      </c>
      <c r="Q29" s="175"/>
      <c r="R29" s="36" t="s">
        <v>4</v>
      </c>
      <c r="S29" s="36">
        <v>3</v>
      </c>
      <c r="T29" s="106" t="s">
        <v>0</v>
      </c>
      <c r="U29" s="106"/>
      <c r="V29" s="94" t="s">
        <v>4</v>
      </c>
      <c r="W29" s="94"/>
      <c r="X29" s="94"/>
      <c r="Y29" s="94"/>
      <c r="Z29" s="74" t="s">
        <v>1</v>
      </c>
      <c r="AA29" s="94" t="s">
        <v>5</v>
      </c>
      <c r="AB29" s="94"/>
      <c r="AC29" s="220"/>
      <c r="AD29" s="220"/>
      <c r="AE29" s="221"/>
    </row>
    <row r="30" spans="2:31" s="180" customFormat="1" ht="27.75" customHeight="1" x14ac:dyDescent="0.15">
      <c r="B30" s="188"/>
      <c r="C30" s="145"/>
      <c r="D30" s="147" t="s">
        <v>25</v>
      </c>
      <c r="E30" s="98"/>
      <c r="F30" s="98"/>
      <c r="G30" s="148"/>
      <c r="H30" s="203"/>
      <c r="I30" s="204"/>
      <c r="J30" s="204"/>
      <c r="K30" s="41"/>
      <c r="L30" s="42"/>
      <c r="M30" s="42"/>
      <c r="N30" s="42"/>
      <c r="O30" s="42"/>
      <c r="P30" s="166">
        <v>2000</v>
      </c>
      <c r="Q30" s="166"/>
      <c r="R30" s="29" t="s">
        <v>4</v>
      </c>
      <c r="S30" s="222"/>
      <c r="T30" s="222"/>
      <c r="U30" s="222"/>
      <c r="V30" s="222"/>
      <c r="W30" s="222"/>
      <c r="X30" s="222"/>
      <c r="Y30" s="98" t="s">
        <v>15</v>
      </c>
      <c r="Z30" s="98"/>
      <c r="AA30" s="98" t="s">
        <v>5</v>
      </c>
      <c r="AB30" s="98"/>
      <c r="AC30" s="223"/>
      <c r="AD30" s="223"/>
      <c r="AE30" s="224"/>
    </row>
    <row r="31" spans="2:31" s="180" customFormat="1" ht="33.75" customHeight="1" x14ac:dyDescent="0.15">
      <c r="B31" s="202"/>
      <c r="C31" s="159" t="s">
        <v>31</v>
      </c>
      <c r="D31" s="159"/>
      <c r="E31" s="159"/>
      <c r="F31" s="159"/>
      <c r="G31" s="160"/>
      <c r="H31" s="225"/>
      <c r="I31" s="226"/>
      <c r="J31" s="226"/>
      <c r="K31" s="171" t="s">
        <v>16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3"/>
    </row>
    <row r="32" spans="2:31" s="180" customFormat="1" ht="75" customHeight="1" thickBot="1" x14ac:dyDescent="0.2">
      <c r="B32" s="211" t="s">
        <v>27</v>
      </c>
      <c r="C32" s="164" t="s">
        <v>18</v>
      </c>
      <c r="D32" s="164"/>
      <c r="E32" s="164"/>
      <c r="F32" s="164"/>
      <c r="G32" s="165"/>
      <c r="H32" s="212"/>
      <c r="I32" s="213"/>
      <c r="J32" s="213"/>
      <c r="K32" s="156" t="s">
        <v>28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8"/>
    </row>
    <row r="33" spans="2:31" s="180" customFormat="1" ht="30" customHeight="1" thickTop="1" x14ac:dyDescent="0.15">
      <c r="B33" s="147" t="s">
        <v>21</v>
      </c>
      <c r="C33" s="98"/>
      <c r="D33" s="98"/>
      <c r="E33" s="98"/>
      <c r="F33" s="98"/>
      <c r="G33" s="148"/>
      <c r="H33" s="214"/>
      <c r="I33" s="215"/>
      <c r="J33" s="215"/>
      <c r="K33" s="149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1"/>
    </row>
    <row r="34" spans="2:31" s="180" customFormat="1" ht="27" customHeight="1" x14ac:dyDescent="0.15">
      <c r="Y34" s="227" t="s">
        <v>36</v>
      </c>
      <c r="AA34" s="228"/>
      <c r="AB34" s="228"/>
      <c r="AC34" s="228"/>
    </row>
    <row r="35" spans="2:31" s="180" customFormat="1" ht="27" customHeight="1" x14ac:dyDescent="0.15"/>
    <row r="36" spans="2:31" s="180" customFormat="1" ht="27" customHeight="1" x14ac:dyDescent="0.15"/>
    <row r="37" spans="2:31" s="180" customFormat="1" ht="23.1" customHeight="1" x14ac:dyDescent="0.15"/>
    <row r="38" spans="2:31" s="180" customFormat="1" ht="23.1" customHeight="1" x14ac:dyDescent="0.15"/>
    <row r="39" spans="2:31" s="180" customFormat="1" ht="23.1" customHeight="1" x14ac:dyDescent="0.15"/>
    <row r="40" spans="2:31" s="180" customFormat="1" ht="23.1" customHeight="1" x14ac:dyDescent="0.15"/>
    <row r="41" spans="2:31" s="180" customFormat="1" ht="23.1" customHeight="1" x14ac:dyDescent="0.15"/>
    <row r="42" spans="2:31" s="180" customFormat="1" ht="23.1" customHeight="1" x14ac:dyDescent="0.15"/>
    <row r="43" spans="2:31" s="180" customFormat="1" ht="23.1" customHeight="1" x14ac:dyDescent="0.15"/>
    <row r="44" spans="2:31" s="180" customFormat="1" ht="23.1" customHeight="1" x14ac:dyDescent="0.15"/>
    <row r="45" spans="2:31" ht="23.1" customHeight="1" x14ac:dyDescent="0.15">
      <c r="B45" s="7"/>
    </row>
    <row r="46" spans="2:31" ht="23.1" customHeight="1" x14ac:dyDescent="0.15">
      <c r="B46" s="7"/>
    </row>
    <row r="47" spans="2:31" ht="23.1" customHeight="1" x14ac:dyDescent="0.15">
      <c r="B47" s="7"/>
    </row>
    <row r="48" spans="2:31" ht="23.1" customHeight="1" x14ac:dyDescent="0.15">
      <c r="B48" s="7"/>
    </row>
    <row r="49" spans="2:2" ht="23.1" customHeight="1" x14ac:dyDescent="0.15">
      <c r="B49" s="7"/>
    </row>
    <row r="50" spans="2:2" ht="23.1" customHeight="1" x14ac:dyDescent="0.15">
      <c r="B50" s="7"/>
    </row>
    <row r="51" spans="2:2" ht="23.1" customHeight="1" x14ac:dyDescent="0.15">
      <c r="B51" s="7"/>
    </row>
    <row r="52" spans="2:2" ht="23.1" customHeight="1" x14ac:dyDescent="0.15">
      <c r="B52" s="7"/>
    </row>
    <row r="53" spans="2:2" ht="23.1" customHeight="1" x14ac:dyDescent="0.15">
      <c r="B53" s="7"/>
    </row>
    <row r="54" spans="2:2" ht="23.1" customHeight="1" x14ac:dyDescent="0.15">
      <c r="B54" s="7"/>
    </row>
    <row r="55" spans="2:2" ht="23.1" customHeight="1" x14ac:dyDescent="0.15">
      <c r="B55" s="7"/>
    </row>
    <row r="56" spans="2:2" ht="23.1" customHeight="1" x14ac:dyDescent="0.15">
      <c r="B56" s="7"/>
    </row>
    <row r="57" spans="2:2" ht="23.1" customHeight="1" x14ac:dyDescent="0.15">
      <c r="B57" s="7"/>
    </row>
    <row r="58" spans="2:2" ht="23.1" customHeight="1" x14ac:dyDescent="0.15">
      <c r="B58" s="7"/>
    </row>
    <row r="59" spans="2:2" ht="23.1" customHeight="1" x14ac:dyDescent="0.15">
      <c r="B59" s="7"/>
    </row>
    <row r="60" spans="2:2" ht="23.1" customHeight="1" x14ac:dyDescent="0.15">
      <c r="B60" s="7"/>
    </row>
    <row r="61" spans="2:2" ht="23.1" customHeight="1" x14ac:dyDescent="0.15">
      <c r="B61" s="7"/>
    </row>
    <row r="62" spans="2:2" ht="23.1" customHeight="1" x14ac:dyDescent="0.15">
      <c r="B62" s="7"/>
    </row>
    <row r="63" spans="2:2" ht="23.1" customHeight="1" x14ac:dyDescent="0.15">
      <c r="B63" s="7"/>
    </row>
    <row r="64" spans="2:2" ht="23.1" customHeight="1" x14ac:dyDescent="0.15">
      <c r="B64" s="7"/>
    </row>
    <row r="65" spans="2:2" ht="23.1" customHeight="1" x14ac:dyDescent="0.15">
      <c r="B65" s="7"/>
    </row>
    <row r="66" spans="2:2" ht="23.1" customHeight="1" x14ac:dyDescent="0.15">
      <c r="B66" s="7"/>
    </row>
    <row r="67" spans="2:2" ht="23.1" customHeight="1" x14ac:dyDescent="0.15">
      <c r="B67" s="7"/>
    </row>
    <row r="68" spans="2:2" ht="23.1" customHeight="1" x14ac:dyDescent="0.15">
      <c r="B68" s="7"/>
    </row>
    <row r="69" spans="2:2" ht="23.1" customHeight="1" x14ac:dyDescent="0.15">
      <c r="B69" s="7"/>
    </row>
    <row r="70" spans="2:2" ht="23.1" customHeight="1" x14ac:dyDescent="0.15">
      <c r="B70" s="7"/>
    </row>
    <row r="71" spans="2:2" ht="23.1" customHeight="1" x14ac:dyDescent="0.15">
      <c r="B71" s="7"/>
    </row>
    <row r="72" spans="2:2" ht="23.1" customHeight="1" x14ac:dyDescent="0.15">
      <c r="B72" s="7"/>
    </row>
    <row r="73" spans="2:2" ht="23.1" customHeight="1" x14ac:dyDescent="0.15">
      <c r="B73" s="7"/>
    </row>
    <row r="74" spans="2:2" ht="23.1" customHeight="1" x14ac:dyDescent="0.15">
      <c r="B74" s="7"/>
    </row>
  </sheetData>
  <sheetProtection selectLockedCells="1"/>
  <mergeCells count="113">
    <mergeCell ref="K32:AE32"/>
    <mergeCell ref="P25:Q25"/>
    <mergeCell ref="B33:G33"/>
    <mergeCell ref="T28:U28"/>
    <mergeCell ref="L27:O27"/>
    <mergeCell ref="L28:O28"/>
    <mergeCell ref="P30:Q30"/>
    <mergeCell ref="C25:C30"/>
    <mergeCell ref="D25:G29"/>
    <mergeCell ref="K25:K28"/>
    <mergeCell ref="H33:J33"/>
    <mergeCell ref="K31:AE31"/>
    <mergeCell ref="K33:AE33"/>
    <mergeCell ref="T27:U27"/>
    <mergeCell ref="P28:Q28"/>
    <mergeCell ref="P29:Q29"/>
    <mergeCell ref="V27:W27"/>
    <mergeCell ref="V28:W28"/>
    <mergeCell ref="V29:W29"/>
    <mergeCell ref="X28:Y28"/>
    <mergeCell ref="AA30:AB30"/>
    <mergeCell ref="Y30:Z30"/>
    <mergeCell ref="C32:G32"/>
    <mergeCell ref="K29:O29"/>
    <mergeCell ref="H32:J32"/>
    <mergeCell ref="L25:O25"/>
    <mergeCell ref="B17:G17"/>
    <mergeCell ref="P26:Q26"/>
    <mergeCell ref="T29:U29"/>
    <mergeCell ref="P27:Q27"/>
    <mergeCell ref="K17:AE17"/>
    <mergeCell ref="S13:X13"/>
    <mergeCell ref="C10:C13"/>
    <mergeCell ref="B23:E23"/>
    <mergeCell ref="K16:AE16"/>
    <mergeCell ref="B10:B15"/>
    <mergeCell ref="B25:B31"/>
    <mergeCell ref="L26:O26"/>
    <mergeCell ref="H24:J24"/>
    <mergeCell ref="C31:G31"/>
    <mergeCell ref="D30:G30"/>
    <mergeCell ref="T25:U25"/>
    <mergeCell ref="H31:J31"/>
    <mergeCell ref="X29:Y29"/>
    <mergeCell ref="B24:G24"/>
    <mergeCell ref="C16:G16"/>
    <mergeCell ref="T26:U26"/>
    <mergeCell ref="V25:W25"/>
    <mergeCell ref="B2:E2"/>
    <mergeCell ref="D3:E3"/>
    <mergeCell ref="B8:G8"/>
    <mergeCell ref="R8:AA8"/>
    <mergeCell ref="H3:I3"/>
    <mergeCell ref="L10:O10"/>
    <mergeCell ref="K14:AE15"/>
    <mergeCell ref="L11:O11"/>
    <mergeCell ref="D13:G13"/>
    <mergeCell ref="B9:G9"/>
    <mergeCell ref="H9:J9"/>
    <mergeCell ref="D10:G12"/>
    <mergeCell ref="K10:K11"/>
    <mergeCell ref="T10:U10"/>
    <mergeCell ref="P10:Q10"/>
    <mergeCell ref="P11:Q11"/>
    <mergeCell ref="V10:W10"/>
    <mergeCell ref="V12:W12"/>
    <mergeCell ref="K12:O12"/>
    <mergeCell ref="C14:G15"/>
    <mergeCell ref="L3:M3"/>
    <mergeCell ref="N3:Z3"/>
    <mergeCell ref="T12:U12"/>
    <mergeCell ref="K9:AE9"/>
    <mergeCell ref="J3:K3"/>
    <mergeCell ref="AA11:AB11"/>
    <mergeCell ref="AA25:AB25"/>
    <mergeCell ref="AA26:AB26"/>
    <mergeCell ref="H10:J12"/>
    <mergeCell ref="H13:J13"/>
    <mergeCell ref="P12:Q12"/>
    <mergeCell ref="Y13:Z13"/>
    <mergeCell ref="AA13:AB13"/>
    <mergeCell ref="X12:Y12"/>
    <mergeCell ref="AC10:AD10"/>
    <mergeCell ref="AA10:AB10"/>
    <mergeCell ref="K24:AE24"/>
    <mergeCell ref="P13:Q13"/>
    <mergeCell ref="X10:Y10"/>
    <mergeCell ref="X11:Y11"/>
    <mergeCell ref="AA12:AB12"/>
    <mergeCell ref="AC11:AD11"/>
    <mergeCell ref="AC12:AD12"/>
    <mergeCell ref="AC13:AD13"/>
    <mergeCell ref="T11:U11"/>
    <mergeCell ref="V11:W11"/>
    <mergeCell ref="AC30:AD30"/>
    <mergeCell ref="H14:J15"/>
    <mergeCell ref="H16:J16"/>
    <mergeCell ref="H17:J17"/>
    <mergeCell ref="H25:J29"/>
    <mergeCell ref="H30:J30"/>
    <mergeCell ref="X27:Y27"/>
    <mergeCell ref="AA29:AB29"/>
    <mergeCell ref="X26:Y26"/>
    <mergeCell ref="X25:Y25"/>
    <mergeCell ref="AC29:AD29"/>
    <mergeCell ref="AC27:AD27"/>
    <mergeCell ref="AA27:AB27"/>
    <mergeCell ref="AA28:AB28"/>
    <mergeCell ref="AC26:AD26"/>
    <mergeCell ref="AC28:AD28"/>
    <mergeCell ref="AC25:AD25"/>
    <mergeCell ref="S30:X30"/>
    <mergeCell ref="V26:W26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4"/>
  <sheetViews>
    <sheetView topLeftCell="A4" zoomScaleNormal="100" workbookViewId="0">
      <selection activeCell="AH28" sqref="AH28"/>
    </sheetView>
  </sheetViews>
  <sheetFormatPr defaultColWidth="9" defaultRowHeight="23.1" customHeight="1" x14ac:dyDescent="0.15"/>
  <cols>
    <col min="1" max="1" width="2.875" style="7" customWidth="1"/>
    <col min="2" max="2" width="4.25" style="1" customWidth="1"/>
    <col min="3" max="3" width="3.25" style="7" customWidth="1"/>
    <col min="4" max="5" width="2.75" style="7" customWidth="1"/>
    <col min="6" max="7" width="5.625" style="7" customWidth="1"/>
    <col min="8" max="9" width="3.375" style="7" customWidth="1"/>
    <col min="10" max="10" width="2.625" style="7" customWidth="1"/>
    <col min="11" max="11" width="1.25" style="7" customWidth="1"/>
    <col min="12" max="13" width="3.375" style="7" customWidth="1"/>
    <col min="14" max="19" width="3.5" style="7" customWidth="1"/>
    <col min="20" max="20" width="2.25" style="7" customWidth="1"/>
    <col min="21" max="21" width="4.75" style="7" customWidth="1"/>
    <col min="22" max="23" width="1.625" style="7" customWidth="1"/>
    <col min="24" max="27" width="2.25" style="7" customWidth="1"/>
    <col min="28" max="28" width="1.625" style="7" customWidth="1"/>
    <col min="29" max="29" width="2.25" style="7" customWidth="1"/>
    <col min="30" max="30" width="4.25" style="7" customWidth="1"/>
    <col min="31" max="31" width="4.375" style="7" customWidth="1"/>
    <col min="32" max="32" width="1.375" style="7" customWidth="1"/>
    <col min="33" max="33" width="8" style="7" customWidth="1"/>
    <col min="34" max="34" width="3.5" style="7" customWidth="1"/>
    <col min="35" max="16384" width="9" style="7"/>
  </cols>
  <sheetData>
    <row r="1" spans="2:32" ht="9.75" customHeight="1" x14ac:dyDescent="0.15">
      <c r="AC1" s="79" t="s">
        <v>30</v>
      </c>
      <c r="AD1" s="79"/>
      <c r="AE1" s="79"/>
    </row>
    <row r="2" spans="2:32" ht="21.75" customHeight="1" x14ac:dyDescent="0.15">
      <c r="B2" s="113" t="s">
        <v>34</v>
      </c>
      <c r="C2" s="113"/>
      <c r="D2" s="113"/>
      <c r="E2" s="113"/>
      <c r="AC2" s="79"/>
      <c r="AD2" s="79"/>
      <c r="AE2" s="79"/>
    </row>
    <row r="3" spans="2:32" s="9" customFormat="1" ht="21.75" customHeight="1" x14ac:dyDescent="0.15">
      <c r="B3" s="1"/>
      <c r="D3" s="114"/>
      <c r="E3" s="114"/>
      <c r="H3" s="116" t="s">
        <v>35</v>
      </c>
      <c r="I3" s="116"/>
      <c r="J3" s="108" t="s">
        <v>37</v>
      </c>
      <c r="K3" s="108"/>
      <c r="L3" s="108"/>
      <c r="M3" s="146" t="s">
        <v>19</v>
      </c>
      <c r="N3" s="146"/>
      <c r="O3" s="146" t="s">
        <v>29</v>
      </c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6"/>
      <c r="AC3" s="6"/>
    </row>
    <row r="4" spans="2:32" s="9" customFormat="1" ht="21.75" customHeight="1" x14ac:dyDescent="0.15">
      <c r="B4" s="1"/>
      <c r="D4" s="10"/>
      <c r="E4" s="10"/>
      <c r="H4" s="3"/>
      <c r="I4" s="28"/>
      <c r="J4" s="28"/>
      <c r="K4" s="28"/>
      <c r="L4" s="28"/>
      <c r="M4" s="28"/>
      <c r="N4" s="34"/>
      <c r="O4" s="34"/>
      <c r="P4" s="34"/>
      <c r="Q4" s="34"/>
      <c r="R4" s="34"/>
      <c r="S4" s="34"/>
      <c r="T4" s="11"/>
      <c r="U4" s="11"/>
      <c r="V4" s="11"/>
      <c r="W4" s="11"/>
      <c r="X4" s="11"/>
      <c r="Y4" s="11"/>
      <c r="Z4" s="11"/>
      <c r="AA4" s="11"/>
      <c r="AB4" s="12"/>
      <c r="AC4" s="12"/>
      <c r="AD4" s="8"/>
      <c r="AE4" s="12"/>
      <c r="AF4" s="13"/>
    </row>
    <row r="5" spans="2:32" s="9" customFormat="1" ht="10.5" customHeight="1" x14ac:dyDescent="0.15"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32" s="9" customFormat="1" ht="10.5" customHeight="1" x14ac:dyDescent="0.15"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32" s="9" customFormat="1" ht="10.5" customHeight="1" x14ac:dyDescent="0.15"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32" s="9" customFormat="1" ht="21.75" customHeight="1" x14ac:dyDescent="0.15">
      <c r="B8" s="115" t="s">
        <v>32</v>
      </c>
      <c r="C8" s="115"/>
      <c r="D8" s="115"/>
      <c r="E8" s="115"/>
      <c r="F8" s="115"/>
      <c r="G8" s="115"/>
      <c r="H8" s="14"/>
      <c r="I8" s="14"/>
      <c r="J8" s="14"/>
      <c r="K8" s="14"/>
      <c r="N8" s="2"/>
      <c r="O8" s="2"/>
      <c r="P8" s="2"/>
      <c r="Q8" s="2"/>
      <c r="R8" s="47" t="s">
        <v>11</v>
      </c>
      <c r="S8" s="78" t="s">
        <v>14</v>
      </c>
      <c r="T8" s="78"/>
      <c r="U8" s="78"/>
      <c r="V8" s="78"/>
      <c r="W8" s="78"/>
      <c r="X8" s="78"/>
      <c r="Y8" s="78"/>
      <c r="Z8" s="78"/>
      <c r="AA8" s="78"/>
      <c r="AB8" s="78"/>
      <c r="AC8" s="48" t="s">
        <v>12</v>
      </c>
      <c r="AD8" s="48"/>
      <c r="AE8" s="48"/>
    </row>
    <row r="9" spans="2:32" s="16" customFormat="1" ht="21" customHeight="1" x14ac:dyDescent="0.15">
      <c r="B9" s="131" t="s">
        <v>2</v>
      </c>
      <c r="C9" s="99"/>
      <c r="D9" s="99"/>
      <c r="E9" s="99"/>
      <c r="F9" s="99"/>
      <c r="G9" s="132"/>
      <c r="H9" s="131" t="s">
        <v>3</v>
      </c>
      <c r="I9" s="99"/>
      <c r="J9" s="99"/>
      <c r="K9" s="132"/>
      <c r="L9" s="131" t="s">
        <v>6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132"/>
    </row>
    <row r="10" spans="2:32" ht="21" customHeight="1" x14ac:dyDescent="0.15">
      <c r="B10" s="154" t="s">
        <v>26</v>
      </c>
      <c r="C10" s="153" t="s">
        <v>17</v>
      </c>
      <c r="D10" s="103" t="s">
        <v>20</v>
      </c>
      <c r="E10" s="102"/>
      <c r="F10" s="102"/>
      <c r="G10" s="104"/>
      <c r="H10" s="80">
        <f>SUM(AD10:AE12)</f>
        <v>207648</v>
      </c>
      <c r="I10" s="81"/>
      <c r="J10" s="81"/>
      <c r="K10" s="53"/>
      <c r="L10" s="138" t="s">
        <v>24</v>
      </c>
      <c r="M10" s="117" t="s">
        <v>10</v>
      </c>
      <c r="N10" s="118"/>
      <c r="O10" s="118"/>
      <c r="P10" s="119"/>
      <c r="Q10" s="126">
        <v>2472</v>
      </c>
      <c r="R10" s="127"/>
      <c r="S10" s="35" t="s">
        <v>4</v>
      </c>
      <c r="T10" s="38">
        <v>3</v>
      </c>
      <c r="U10" s="102" t="s">
        <v>0</v>
      </c>
      <c r="V10" s="102"/>
      <c r="W10" s="102" t="s">
        <v>4</v>
      </c>
      <c r="X10" s="102"/>
      <c r="Y10" s="95">
        <v>12</v>
      </c>
      <c r="Z10" s="95"/>
      <c r="AA10" s="26" t="s">
        <v>1</v>
      </c>
      <c r="AB10" s="102" t="s">
        <v>5</v>
      </c>
      <c r="AC10" s="102"/>
      <c r="AD10" s="101">
        <f>SUM(Q10*T10*Y10)</f>
        <v>88992</v>
      </c>
      <c r="AE10" s="101"/>
      <c r="AF10" s="49"/>
    </row>
    <row r="11" spans="2:32" ht="21" customHeight="1" x14ac:dyDescent="0.15">
      <c r="B11" s="154"/>
      <c r="C11" s="154"/>
      <c r="D11" s="133"/>
      <c r="E11" s="134"/>
      <c r="F11" s="134"/>
      <c r="G11" s="135"/>
      <c r="H11" s="88"/>
      <c r="I11" s="89"/>
      <c r="J11" s="89"/>
      <c r="K11" s="54"/>
      <c r="L11" s="138"/>
      <c r="M11" s="126" t="s">
        <v>9</v>
      </c>
      <c r="N11" s="127"/>
      <c r="O11" s="127"/>
      <c r="P11" s="128"/>
      <c r="Q11" s="126">
        <v>3296</v>
      </c>
      <c r="R11" s="127"/>
      <c r="S11" s="35" t="s">
        <v>4</v>
      </c>
      <c r="T11" s="38">
        <v>3</v>
      </c>
      <c r="U11" s="99" t="s">
        <v>0</v>
      </c>
      <c r="V11" s="99"/>
      <c r="W11" s="99" t="s">
        <v>4</v>
      </c>
      <c r="X11" s="99"/>
      <c r="Y11" s="95">
        <v>12</v>
      </c>
      <c r="Z11" s="95"/>
      <c r="AA11" s="15" t="s">
        <v>1</v>
      </c>
      <c r="AB11" s="99" t="s">
        <v>5</v>
      </c>
      <c r="AC11" s="99"/>
      <c r="AD11" s="101">
        <f>SUM(Q11*T11*Y11)</f>
        <v>118656</v>
      </c>
      <c r="AE11" s="101"/>
      <c r="AF11" s="50"/>
    </row>
    <row r="12" spans="2:32" ht="21" customHeight="1" x14ac:dyDescent="0.15">
      <c r="B12" s="154"/>
      <c r="C12" s="154"/>
      <c r="D12" s="136"/>
      <c r="E12" s="106"/>
      <c r="F12" s="106"/>
      <c r="G12" s="137"/>
      <c r="H12" s="90"/>
      <c r="I12" s="91"/>
      <c r="J12" s="91"/>
      <c r="K12" s="55"/>
      <c r="L12" s="139" t="s">
        <v>13</v>
      </c>
      <c r="M12" s="140"/>
      <c r="N12" s="140"/>
      <c r="O12" s="140"/>
      <c r="P12" s="141"/>
      <c r="Q12" s="109">
        <v>2472</v>
      </c>
      <c r="R12" s="110"/>
      <c r="S12" s="36" t="s">
        <v>4</v>
      </c>
      <c r="T12" s="39">
        <v>3</v>
      </c>
      <c r="U12" s="106" t="s">
        <v>0</v>
      </c>
      <c r="V12" s="106"/>
      <c r="W12" s="106" t="s">
        <v>4</v>
      </c>
      <c r="X12" s="106"/>
      <c r="Y12" s="112"/>
      <c r="Z12" s="112"/>
      <c r="AA12" s="18" t="s">
        <v>1</v>
      </c>
      <c r="AB12" s="106" t="s">
        <v>5</v>
      </c>
      <c r="AC12" s="106"/>
      <c r="AD12" s="107">
        <f>SUM(Q12*T12*Y12)</f>
        <v>0</v>
      </c>
      <c r="AE12" s="107"/>
      <c r="AF12" s="51"/>
    </row>
    <row r="13" spans="2:32" ht="21" customHeight="1" x14ac:dyDescent="0.15">
      <c r="B13" s="154"/>
      <c r="C13" s="155"/>
      <c r="D13" s="129" t="s">
        <v>25</v>
      </c>
      <c r="E13" s="111"/>
      <c r="F13" s="111"/>
      <c r="G13" s="130"/>
      <c r="H13" s="92">
        <f>SUM(AD13)</f>
        <v>10000</v>
      </c>
      <c r="I13" s="93"/>
      <c r="J13" s="93"/>
      <c r="K13" s="56"/>
      <c r="L13" s="43"/>
      <c r="M13" s="19"/>
      <c r="N13" s="44"/>
      <c r="O13" s="45"/>
      <c r="P13" s="46"/>
      <c r="Q13" s="105">
        <v>2000</v>
      </c>
      <c r="R13" s="105"/>
      <c r="S13" s="37" t="s">
        <v>4</v>
      </c>
      <c r="T13" s="152">
        <v>5</v>
      </c>
      <c r="U13" s="152"/>
      <c r="V13" s="152"/>
      <c r="W13" s="152"/>
      <c r="X13" s="152"/>
      <c r="Y13" s="152"/>
      <c r="Z13" s="111" t="s">
        <v>15</v>
      </c>
      <c r="AA13" s="111"/>
      <c r="AB13" s="111" t="s">
        <v>5</v>
      </c>
      <c r="AC13" s="111"/>
      <c r="AD13" s="83">
        <f>SUM(Q13*T13)</f>
        <v>10000</v>
      </c>
      <c r="AE13" s="83"/>
      <c r="AF13" s="52"/>
    </row>
    <row r="14" spans="2:32" ht="14.25" customHeight="1" x14ac:dyDescent="0.15">
      <c r="B14" s="154"/>
      <c r="C14" s="142" t="s">
        <v>31</v>
      </c>
      <c r="D14" s="142"/>
      <c r="E14" s="142"/>
      <c r="F14" s="142"/>
      <c r="G14" s="143"/>
      <c r="H14" s="80">
        <v>26000</v>
      </c>
      <c r="I14" s="81"/>
      <c r="J14" s="81"/>
      <c r="K14" s="54"/>
      <c r="L14" s="120" t="s">
        <v>16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</row>
    <row r="15" spans="2:32" ht="14.25" customHeight="1" x14ac:dyDescent="0.15">
      <c r="B15" s="155"/>
      <c r="C15" s="144"/>
      <c r="D15" s="144"/>
      <c r="E15" s="144"/>
      <c r="F15" s="144"/>
      <c r="G15" s="145"/>
      <c r="H15" s="82"/>
      <c r="I15" s="83"/>
      <c r="J15" s="83"/>
      <c r="K15" s="57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</row>
    <row r="16" spans="2:32" ht="75" customHeight="1" thickBot="1" x14ac:dyDescent="0.2">
      <c r="B16" s="21" t="s">
        <v>27</v>
      </c>
      <c r="C16" s="164" t="s">
        <v>18</v>
      </c>
      <c r="D16" s="164"/>
      <c r="E16" s="164"/>
      <c r="F16" s="164"/>
      <c r="G16" s="165"/>
      <c r="H16" s="84">
        <v>10000</v>
      </c>
      <c r="I16" s="85"/>
      <c r="J16" s="85"/>
      <c r="K16" s="58"/>
      <c r="L16" s="156" t="s">
        <v>28</v>
      </c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8"/>
    </row>
    <row r="17" spans="2:32" ht="21" customHeight="1" thickTop="1" x14ac:dyDescent="0.15">
      <c r="B17" s="147" t="s">
        <v>8</v>
      </c>
      <c r="C17" s="98"/>
      <c r="D17" s="98"/>
      <c r="E17" s="98"/>
      <c r="F17" s="98"/>
      <c r="G17" s="148"/>
      <c r="H17" s="86">
        <f>SUM(H10:J16)</f>
        <v>253648</v>
      </c>
      <c r="I17" s="87"/>
      <c r="J17" s="87"/>
      <c r="K17" s="59"/>
      <c r="L17" s="14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1"/>
    </row>
    <row r="18" spans="2:32" ht="12" customHeight="1" x14ac:dyDescent="0.15">
      <c r="C18" s="5"/>
      <c r="D18" s="5"/>
      <c r="E18" s="5"/>
      <c r="F18" s="5"/>
      <c r="G18" s="17"/>
      <c r="H18" s="17"/>
      <c r="I18" s="17"/>
      <c r="J18" s="17"/>
      <c r="K18" s="17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2:32" ht="12" customHeight="1" x14ac:dyDescent="0.15">
      <c r="C19" s="5"/>
      <c r="D19" s="5"/>
      <c r="E19" s="5"/>
      <c r="F19" s="5"/>
      <c r="G19" s="17"/>
      <c r="H19" s="17"/>
      <c r="I19" s="17"/>
      <c r="J19" s="17"/>
      <c r="K19" s="17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2:32" ht="12" customHeight="1" x14ac:dyDescent="0.15">
      <c r="C20" s="5"/>
      <c r="D20" s="5"/>
      <c r="E20" s="5"/>
      <c r="F20" s="5"/>
      <c r="G20" s="17"/>
      <c r="H20" s="17"/>
      <c r="I20" s="17"/>
      <c r="J20" s="17"/>
      <c r="K20" s="17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2:32" ht="12" customHeight="1" x14ac:dyDescent="0.15">
      <c r="C21" s="5"/>
      <c r="D21" s="5"/>
      <c r="E21" s="5"/>
      <c r="F21" s="5"/>
      <c r="G21" s="17"/>
      <c r="H21" s="17"/>
      <c r="I21" s="17"/>
      <c r="J21" s="17"/>
      <c r="K21" s="17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2:32" ht="12" customHeight="1" x14ac:dyDescent="0.15">
      <c r="C22" s="5"/>
      <c r="D22" s="5"/>
      <c r="E22" s="5"/>
      <c r="F22" s="5"/>
      <c r="G22" s="17"/>
      <c r="H22" s="17"/>
      <c r="I22" s="17"/>
      <c r="J22" s="17"/>
      <c r="K22" s="17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2:32" ht="19.5" customHeight="1" x14ac:dyDescent="0.15">
      <c r="B23" s="115" t="s">
        <v>33</v>
      </c>
      <c r="C23" s="115"/>
      <c r="D23" s="115"/>
      <c r="E23" s="115"/>
      <c r="F23" s="24"/>
      <c r="G23" s="24"/>
      <c r="H23" s="24"/>
      <c r="I23" s="24"/>
      <c r="J23" s="24"/>
      <c r="K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2:32" s="16" customFormat="1" ht="21" customHeight="1" x14ac:dyDescent="0.15">
      <c r="B24" s="131" t="s">
        <v>2</v>
      </c>
      <c r="C24" s="99"/>
      <c r="D24" s="99"/>
      <c r="E24" s="99"/>
      <c r="F24" s="99"/>
      <c r="G24" s="132"/>
      <c r="H24" s="131" t="s">
        <v>3</v>
      </c>
      <c r="I24" s="99"/>
      <c r="J24" s="99"/>
      <c r="K24" s="132"/>
      <c r="L24" s="103" t="s">
        <v>6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4"/>
    </row>
    <row r="25" spans="2:32" s="16" customFormat="1" ht="27.75" customHeight="1" x14ac:dyDescent="0.15">
      <c r="B25" s="153" t="s">
        <v>26</v>
      </c>
      <c r="C25" s="167" t="s">
        <v>17</v>
      </c>
      <c r="D25" s="103" t="s">
        <v>20</v>
      </c>
      <c r="E25" s="102"/>
      <c r="F25" s="102"/>
      <c r="G25" s="104"/>
      <c r="H25" s="80">
        <f>SUM(AD25:AE29)</f>
        <v>170568</v>
      </c>
      <c r="I25" s="81"/>
      <c r="J25" s="81"/>
      <c r="K25" s="60"/>
      <c r="L25" s="170" t="s">
        <v>7</v>
      </c>
      <c r="M25" s="117" t="s">
        <v>22</v>
      </c>
      <c r="N25" s="118"/>
      <c r="O25" s="118"/>
      <c r="P25" s="119"/>
      <c r="Q25" s="120">
        <v>824</v>
      </c>
      <c r="R25" s="121"/>
      <c r="S25" s="40" t="s">
        <v>4</v>
      </c>
      <c r="T25" s="31">
        <v>3</v>
      </c>
      <c r="U25" s="102" t="s">
        <v>0</v>
      </c>
      <c r="V25" s="102"/>
      <c r="W25" s="102" t="s">
        <v>4</v>
      </c>
      <c r="X25" s="102"/>
      <c r="Y25" s="95">
        <v>1</v>
      </c>
      <c r="Z25" s="95"/>
      <c r="AA25" s="26" t="s">
        <v>1</v>
      </c>
      <c r="AB25" s="102" t="s">
        <v>5</v>
      </c>
      <c r="AC25" s="102"/>
      <c r="AD25" s="97">
        <f>SUM(Q25*T25*Y25)</f>
        <v>2472</v>
      </c>
      <c r="AE25" s="97"/>
      <c r="AF25" s="67"/>
    </row>
    <row r="26" spans="2:32" s="16" customFormat="1" ht="27.75" customHeight="1" x14ac:dyDescent="0.15">
      <c r="B26" s="154"/>
      <c r="C26" s="168"/>
      <c r="D26" s="133"/>
      <c r="E26" s="134"/>
      <c r="F26" s="134"/>
      <c r="G26" s="135"/>
      <c r="H26" s="88"/>
      <c r="I26" s="89"/>
      <c r="J26" s="89"/>
      <c r="K26" s="61"/>
      <c r="L26" s="170"/>
      <c r="M26" s="117" t="s">
        <v>23</v>
      </c>
      <c r="N26" s="118"/>
      <c r="O26" s="118"/>
      <c r="P26" s="119"/>
      <c r="Q26" s="126">
        <v>1648</v>
      </c>
      <c r="R26" s="127"/>
      <c r="S26" s="35" t="s">
        <v>4</v>
      </c>
      <c r="T26" s="38">
        <v>3</v>
      </c>
      <c r="U26" s="99" t="s">
        <v>0</v>
      </c>
      <c r="V26" s="99"/>
      <c r="W26" s="99" t="s">
        <v>4</v>
      </c>
      <c r="X26" s="99"/>
      <c r="Y26" s="95">
        <v>2</v>
      </c>
      <c r="Z26" s="95"/>
      <c r="AA26" s="15" t="s">
        <v>1</v>
      </c>
      <c r="AB26" s="99" t="s">
        <v>5</v>
      </c>
      <c r="AC26" s="99"/>
      <c r="AD26" s="97">
        <f>SUM(Q26*T26*Y26)</f>
        <v>9888</v>
      </c>
      <c r="AE26" s="97"/>
      <c r="AF26" s="67"/>
    </row>
    <row r="27" spans="2:32" ht="27.75" customHeight="1" x14ac:dyDescent="0.15">
      <c r="B27" s="154"/>
      <c r="C27" s="168"/>
      <c r="D27" s="133"/>
      <c r="E27" s="134"/>
      <c r="F27" s="134"/>
      <c r="G27" s="135"/>
      <c r="H27" s="88"/>
      <c r="I27" s="89"/>
      <c r="J27" s="89"/>
      <c r="K27" s="61"/>
      <c r="L27" s="170"/>
      <c r="M27" s="117" t="s">
        <v>10</v>
      </c>
      <c r="N27" s="118"/>
      <c r="O27" s="118"/>
      <c r="P27" s="119"/>
      <c r="Q27" s="123">
        <v>2472</v>
      </c>
      <c r="R27" s="124"/>
      <c r="S27" s="30" t="s">
        <v>4</v>
      </c>
      <c r="T27" s="32">
        <v>3</v>
      </c>
      <c r="U27" s="134" t="s">
        <v>0</v>
      </c>
      <c r="V27" s="134"/>
      <c r="W27" s="98" t="s">
        <v>4</v>
      </c>
      <c r="X27" s="98"/>
      <c r="Y27" s="95">
        <v>8</v>
      </c>
      <c r="Z27" s="95"/>
      <c r="AA27" s="20" t="s">
        <v>1</v>
      </c>
      <c r="AB27" s="98" t="s">
        <v>5</v>
      </c>
      <c r="AC27" s="98"/>
      <c r="AD27" s="97">
        <f>SUM(Q27*T27*Y27)</f>
        <v>59328</v>
      </c>
      <c r="AE27" s="97"/>
      <c r="AF27" s="67"/>
    </row>
    <row r="28" spans="2:32" ht="27.75" customHeight="1" x14ac:dyDescent="0.15">
      <c r="B28" s="154"/>
      <c r="C28" s="168"/>
      <c r="D28" s="133"/>
      <c r="E28" s="134"/>
      <c r="F28" s="134"/>
      <c r="G28" s="135"/>
      <c r="H28" s="88"/>
      <c r="I28" s="89"/>
      <c r="J28" s="89"/>
      <c r="K28" s="61"/>
      <c r="L28" s="170"/>
      <c r="M28" s="126" t="s">
        <v>9</v>
      </c>
      <c r="N28" s="127"/>
      <c r="O28" s="127"/>
      <c r="P28" s="128"/>
      <c r="Q28" s="126">
        <v>3296</v>
      </c>
      <c r="R28" s="127"/>
      <c r="S28" s="35" t="s">
        <v>4</v>
      </c>
      <c r="T28" s="38">
        <v>3</v>
      </c>
      <c r="U28" s="99" t="s">
        <v>0</v>
      </c>
      <c r="V28" s="99"/>
      <c r="W28" s="99" t="s">
        <v>4</v>
      </c>
      <c r="X28" s="99"/>
      <c r="Y28" s="95">
        <v>10</v>
      </c>
      <c r="Z28" s="95"/>
      <c r="AA28" s="15" t="s">
        <v>1</v>
      </c>
      <c r="AB28" s="99" t="s">
        <v>5</v>
      </c>
      <c r="AC28" s="99"/>
      <c r="AD28" s="97">
        <f>SUM(Q28*T28*Y28)</f>
        <v>98880</v>
      </c>
      <c r="AE28" s="97"/>
      <c r="AF28" s="67"/>
    </row>
    <row r="29" spans="2:32" ht="27.75" customHeight="1" x14ac:dyDescent="0.15">
      <c r="B29" s="154"/>
      <c r="C29" s="168"/>
      <c r="D29" s="136"/>
      <c r="E29" s="106"/>
      <c r="F29" s="106"/>
      <c r="G29" s="137"/>
      <c r="H29" s="90"/>
      <c r="I29" s="91"/>
      <c r="J29" s="91"/>
      <c r="K29" s="62"/>
      <c r="L29" s="176" t="s">
        <v>13</v>
      </c>
      <c r="M29" s="177"/>
      <c r="N29" s="177"/>
      <c r="O29" s="177"/>
      <c r="P29" s="178"/>
      <c r="Q29" s="174">
        <v>2472</v>
      </c>
      <c r="R29" s="175"/>
      <c r="S29" s="36" t="s">
        <v>4</v>
      </c>
      <c r="T29" s="39">
        <v>3</v>
      </c>
      <c r="U29" s="106" t="s">
        <v>0</v>
      </c>
      <c r="V29" s="106"/>
      <c r="W29" s="94" t="s">
        <v>4</v>
      </c>
      <c r="X29" s="94"/>
      <c r="Y29" s="163"/>
      <c r="Z29" s="163"/>
      <c r="AA29" s="18" t="s">
        <v>1</v>
      </c>
      <c r="AB29" s="94" t="s">
        <v>5</v>
      </c>
      <c r="AC29" s="94"/>
      <c r="AD29" s="96">
        <f>SUM(Q29*T29*Y29)</f>
        <v>0</v>
      </c>
      <c r="AE29" s="96"/>
      <c r="AF29" s="68"/>
    </row>
    <row r="30" spans="2:32" ht="27.75" customHeight="1" x14ac:dyDescent="0.15">
      <c r="B30" s="154"/>
      <c r="C30" s="169"/>
      <c r="D30" s="147" t="s">
        <v>25</v>
      </c>
      <c r="E30" s="98"/>
      <c r="F30" s="98"/>
      <c r="G30" s="148"/>
      <c r="H30" s="92">
        <f>SUM(AD30)</f>
        <v>10000</v>
      </c>
      <c r="I30" s="93"/>
      <c r="J30" s="93"/>
      <c r="K30" s="63"/>
      <c r="L30" s="41"/>
      <c r="M30" s="42"/>
      <c r="N30" s="42"/>
      <c r="O30" s="42"/>
      <c r="P30" s="42"/>
      <c r="Q30" s="166">
        <v>2000</v>
      </c>
      <c r="R30" s="166"/>
      <c r="S30" s="29" t="s">
        <v>4</v>
      </c>
      <c r="T30" s="100">
        <v>5</v>
      </c>
      <c r="U30" s="100"/>
      <c r="V30" s="100"/>
      <c r="W30" s="100"/>
      <c r="X30" s="100"/>
      <c r="Y30" s="100"/>
      <c r="Z30" s="98" t="s">
        <v>15</v>
      </c>
      <c r="AA30" s="98"/>
      <c r="AB30" s="98" t="s">
        <v>5</v>
      </c>
      <c r="AC30" s="98"/>
      <c r="AD30" s="179">
        <f>SUM(Q30*T30)</f>
        <v>10000</v>
      </c>
      <c r="AE30" s="179"/>
      <c r="AF30" s="69"/>
    </row>
    <row r="31" spans="2:32" ht="33.75" customHeight="1" x14ac:dyDescent="0.15">
      <c r="B31" s="155"/>
      <c r="C31" s="159" t="s">
        <v>31</v>
      </c>
      <c r="D31" s="159"/>
      <c r="E31" s="159"/>
      <c r="F31" s="159"/>
      <c r="G31" s="160"/>
      <c r="H31" s="161">
        <v>26000</v>
      </c>
      <c r="I31" s="162"/>
      <c r="J31" s="162"/>
      <c r="K31" s="64"/>
      <c r="L31" s="171" t="s">
        <v>16</v>
      </c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3"/>
    </row>
    <row r="32" spans="2:32" ht="75" customHeight="1" thickBot="1" x14ac:dyDescent="0.2">
      <c r="B32" s="21" t="s">
        <v>27</v>
      </c>
      <c r="C32" s="164" t="s">
        <v>18</v>
      </c>
      <c r="D32" s="164"/>
      <c r="E32" s="164"/>
      <c r="F32" s="164"/>
      <c r="G32" s="165"/>
      <c r="H32" s="84">
        <v>10000</v>
      </c>
      <c r="I32" s="85"/>
      <c r="J32" s="85"/>
      <c r="K32" s="65"/>
      <c r="L32" s="156" t="s">
        <v>28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</row>
    <row r="33" spans="2:32" ht="30" customHeight="1" thickTop="1" x14ac:dyDescent="0.15">
      <c r="B33" s="147" t="s">
        <v>21</v>
      </c>
      <c r="C33" s="98"/>
      <c r="D33" s="98"/>
      <c r="E33" s="98"/>
      <c r="F33" s="98"/>
      <c r="G33" s="148"/>
      <c r="H33" s="86">
        <f>SUM(H25:J32)</f>
        <v>216568</v>
      </c>
      <c r="I33" s="87"/>
      <c r="J33" s="87"/>
      <c r="K33" s="66"/>
      <c r="L33" s="149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1"/>
    </row>
    <row r="34" spans="2:32" ht="27" customHeight="1" x14ac:dyDescent="0.15">
      <c r="B34" s="7"/>
      <c r="Z34" s="33" t="s">
        <v>36</v>
      </c>
      <c r="AB34" s="27"/>
      <c r="AC34" s="27"/>
      <c r="AD34" s="27"/>
    </row>
    <row r="35" spans="2:32" ht="27" customHeight="1" x14ac:dyDescent="0.15">
      <c r="B35" s="7"/>
    </row>
    <row r="36" spans="2:32" ht="27" customHeight="1" x14ac:dyDescent="0.15">
      <c r="B36" s="7"/>
    </row>
    <row r="37" spans="2:32" ht="23.1" customHeight="1" x14ac:dyDescent="0.15">
      <c r="B37" s="7"/>
    </row>
    <row r="38" spans="2:32" ht="23.1" customHeight="1" x14ac:dyDescent="0.15">
      <c r="B38" s="7"/>
    </row>
    <row r="39" spans="2:32" ht="23.1" customHeight="1" x14ac:dyDescent="0.15">
      <c r="B39" s="7"/>
    </row>
    <row r="40" spans="2:32" ht="23.1" customHeight="1" x14ac:dyDescent="0.15">
      <c r="B40" s="7"/>
    </row>
    <row r="41" spans="2:32" ht="23.1" customHeight="1" x14ac:dyDescent="0.15">
      <c r="B41" s="7"/>
    </row>
    <row r="42" spans="2:32" ht="23.1" customHeight="1" x14ac:dyDescent="0.15">
      <c r="B42" s="7"/>
    </row>
    <row r="43" spans="2:32" ht="23.1" customHeight="1" x14ac:dyDescent="0.15">
      <c r="B43" s="7"/>
    </row>
    <row r="44" spans="2:32" ht="23.1" customHeight="1" x14ac:dyDescent="0.15">
      <c r="B44" s="7"/>
    </row>
    <row r="45" spans="2:32" ht="23.1" customHeight="1" x14ac:dyDescent="0.15">
      <c r="B45" s="7"/>
    </row>
    <row r="46" spans="2:32" ht="23.1" customHeight="1" x14ac:dyDescent="0.15">
      <c r="B46" s="7"/>
    </row>
    <row r="47" spans="2:32" ht="23.1" customHeight="1" x14ac:dyDescent="0.15">
      <c r="B47" s="7"/>
    </row>
    <row r="48" spans="2:32" ht="23.1" customHeight="1" x14ac:dyDescent="0.15">
      <c r="B48" s="7"/>
    </row>
    <row r="49" spans="2:2" ht="23.1" customHeight="1" x14ac:dyDescent="0.15">
      <c r="B49" s="7"/>
    </row>
    <row r="50" spans="2:2" ht="23.1" customHeight="1" x14ac:dyDescent="0.15">
      <c r="B50" s="7"/>
    </row>
    <row r="51" spans="2:2" ht="23.1" customHeight="1" x14ac:dyDescent="0.15">
      <c r="B51" s="7"/>
    </row>
    <row r="52" spans="2:2" ht="23.1" customHeight="1" x14ac:dyDescent="0.15">
      <c r="B52" s="7"/>
    </row>
    <row r="53" spans="2:2" ht="23.1" customHeight="1" x14ac:dyDescent="0.15">
      <c r="B53" s="7"/>
    </row>
    <row r="54" spans="2:2" ht="23.1" customHeight="1" x14ac:dyDescent="0.15">
      <c r="B54" s="7"/>
    </row>
    <row r="55" spans="2:2" ht="23.1" customHeight="1" x14ac:dyDescent="0.15">
      <c r="B55" s="7"/>
    </row>
    <row r="56" spans="2:2" ht="23.1" customHeight="1" x14ac:dyDescent="0.15">
      <c r="B56" s="7"/>
    </row>
    <row r="57" spans="2:2" ht="23.1" customHeight="1" x14ac:dyDescent="0.15">
      <c r="B57" s="7"/>
    </row>
    <row r="58" spans="2:2" ht="23.1" customHeight="1" x14ac:dyDescent="0.15">
      <c r="B58" s="7"/>
    </row>
    <row r="59" spans="2:2" ht="23.1" customHeight="1" x14ac:dyDescent="0.15">
      <c r="B59" s="7"/>
    </row>
    <row r="60" spans="2:2" ht="23.1" customHeight="1" x14ac:dyDescent="0.15">
      <c r="B60" s="7"/>
    </row>
    <row r="61" spans="2:2" ht="23.1" customHeight="1" x14ac:dyDescent="0.15">
      <c r="B61" s="7"/>
    </row>
    <row r="62" spans="2:2" ht="23.1" customHeight="1" x14ac:dyDescent="0.15">
      <c r="B62" s="7"/>
    </row>
    <row r="63" spans="2:2" ht="23.1" customHeight="1" x14ac:dyDescent="0.15">
      <c r="B63" s="7"/>
    </row>
    <row r="64" spans="2:2" ht="23.1" customHeight="1" x14ac:dyDescent="0.15">
      <c r="B64" s="7"/>
    </row>
    <row r="65" spans="2:2" ht="23.1" customHeight="1" x14ac:dyDescent="0.15">
      <c r="B65" s="7"/>
    </row>
    <row r="66" spans="2:2" ht="23.1" customHeight="1" x14ac:dyDescent="0.15">
      <c r="B66" s="7"/>
    </row>
    <row r="67" spans="2:2" ht="23.1" customHeight="1" x14ac:dyDescent="0.15">
      <c r="B67" s="7"/>
    </row>
    <row r="68" spans="2:2" ht="23.1" customHeight="1" x14ac:dyDescent="0.15">
      <c r="B68" s="7"/>
    </row>
    <row r="69" spans="2:2" ht="23.1" customHeight="1" x14ac:dyDescent="0.15">
      <c r="B69" s="7"/>
    </row>
    <row r="70" spans="2:2" ht="23.1" customHeight="1" x14ac:dyDescent="0.15">
      <c r="B70" s="7"/>
    </row>
    <row r="71" spans="2:2" ht="23.1" customHeight="1" x14ac:dyDescent="0.15">
      <c r="B71" s="7"/>
    </row>
    <row r="72" spans="2:2" ht="23.1" customHeight="1" x14ac:dyDescent="0.15">
      <c r="B72" s="7"/>
    </row>
    <row r="73" spans="2:2" ht="23.1" customHeight="1" x14ac:dyDescent="0.15">
      <c r="B73" s="7"/>
    </row>
    <row r="74" spans="2:2" ht="23.1" customHeight="1" x14ac:dyDescent="0.15">
      <c r="B74" s="7"/>
    </row>
  </sheetData>
  <sheetProtection selectLockedCells="1"/>
  <mergeCells count="114">
    <mergeCell ref="D13:G13"/>
    <mergeCell ref="H13:J13"/>
    <mergeCell ref="Q13:R13"/>
    <mergeCell ref="T13:Y13"/>
    <mergeCell ref="B2:E2"/>
    <mergeCell ref="D3:E3"/>
    <mergeCell ref="H3:I3"/>
    <mergeCell ref="J3:L3"/>
    <mergeCell ref="M3:N3"/>
    <mergeCell ref="O3:AA3"/>
    <mergeCell ref="B8:G8"/>
    <mergeCell ref="S8:AB8"/>
    <mergeCell ref="B9:G9"/>
    <mergeCell ref="H9:K9"/>
    <mergeCell ref="L9:AF9"/>
    <mergeCell ref="AB11:AC11"/>
    <mergeCell ref="AD11:AE11"/>
    <mergeCell ref="M10:P10"/>
    <mergeCell ref="Q10:R10"/>
    <mergeCell ref="U10:V10"/>
    <mergeCell ref="W10:X10"/>
    <mergeCell ref="Y10:Z10"/>
    <mergeCell ref="AB10:AC10"/>
    <mergeCell ref="AD12:AE12"/>
    <mergeCell ref="Z13:AA13"/>
    <mergeCell ref="AB13:AC13"/>
    <mergeCell ref="AD13:AE13"/>
    <mergeCell ref="L12:P12"/>
    <mergeCell ref="Q12:R12"/>
    <mergeCell ref="U12:V12"/>
    <mergeCell ref="W12:X12"/>
    <mergeCell ref="Y12:Z12"/>
    <mergeCell ref="AB12:AC12"/>
    <mergeCell ref="B17:G17"/>
    <mergeCell ref="H17:J17"/>
    <mergeCell ref="L17:AF17"/>
    <mergeCell ref="B23:E23"/>
    <mergeCell ref="B24:G24"/>
    <mergeCell ref="H24:K24"/>
    <mergeCell ref="L24:AF24"/>
    <mergeCell ref="C14:G15"/>
    <mergeCell ref="H14:J15"/>
    <mergeCell ref="L14:AF15"/>
    <mergeCell ref="C16:G16"/>
    <mergeCell ref="H16:J16"/>
    <mergeCell ref="L16:AF16"/>
    <mergeCell ref="B10:B15"/>
    <mergeCell ref="C10:C13"/>
    <mergeCell ref="D10:G12"/>
    <mergeCell ref="H10:J12"/>
    <mergeCell ref="L10:L11"/>
    <mergeCell ref="AD10:AE10"/>
    <mergeCell ref="M11:P11"/>
    <mergeCell ref="Q11:R11"/>
    <mergeCell ref="U11:V11"/>
    <mergeCell ref="W11:X11"/>
    <mergeCell ref="Y11:Z11"/>
    <mergeCell ref="B25:B31"/>
    <mergeCell ref="C25:C30"/>
    <mergeCell ref="D25:G29"/>
    <mergeCell ref="H25:J29"/>
    <mergeCell ref="L25:L28"/>
    <mergeCell ref="M25:P25"/>
    <mergeCell ref="M26:P26"/>
    <mergeCell ref="M27:P27"/>
    <mergeCell ref="M28:P28"/>
    <mergeCell ref="L29:P29"/>
    <mergeCell ref="Q26:R26"/>
    <mergeCell ref="U26:V26"/>
    <mergeCell ref="W26:X26"/>
    <mergeCell ref="Y26:Z26"/>
    <mergeCell ref="AB26:AC26"/>
    <mergeCell ref="AD26:AE26"/>
    <mergeCell ref="Q25:R25"/>
    <mergeCell ref="U25:V25"/>
    <mergeCell ref="W25:X25"/>
    <mergeCell ref="Y25:Z25"/>
    <mergeCell ref="AB25:AC25"/>
    <mergeCell ref="AD25:AE25"/>
    <mergeCell ref="U28:V28"/>
    <mergeCell ref="W28:X28"/>
    <mergeCell ref="Y28:Z28"/>
    <mergeCell ref="AB28:AC28"/>
    <mergeCell ref="AD28:AE28"/>
    <mergeCell ref="Q27:R27"/>
    <mergeCell ref="U27:V27"/>
    <mergeCell ref="W27:X27"/>
    <mergeCell ref="Y27:Z27"/>
    <mergeCell ref="AB27:AC27"/>
    <mergeCell ref="AD27:AE27"/>
    <mergeCell ref="B33:G33"/>
    <mergeCell ref="H33:J33"/>
    <mergeCell ref="L33:AF33"/>
    <mergeCell ref="AC1:AE2"/>
    <mergeCell ref="AD30:AE30"/>
    <mergeCell ref="C31:G31"/>
    <mergeCell ref="H31:J31"/>
    <mergeCell ref="L31:AF31"/>
    <mergeCell ref="C32:G32"/>
    <mergeCell ref="H32:J32"/>
    <mergeCell ref="L32:AF32"/>
    <mergeCell ref="D30:G30"/>
    <mergeCell ref="H30:J30"/>
    <mergeCell ref="Q30:R30"/>
    <mergeCell ref="T30:Y30"/>
    <mergeCell ref="Z30:AA30"/>
    <mergeCell ref="AB30:AC30"/>
    <mergeCell ref="Q29:R29"/>
    <mergeCell ref="U29:V29"/>
    <mergeCell ref="W29:X29"/>
    <mergeCell ref="Y29:Z29"/>
    <mergeCell ref="AB29:AC29"/>
    <mergeCell ref="AD29:AE29"/>
    <mergeCell ref="Q28:R28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様式７号　こどもプラザ事業　委託料精算書  </vt:lpstr>
      <vt:lpstr>様式７号　こどもプラザ事業　委託料精算書   (記入例）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吉江　陽子</cp:lastModifiedBy>
  <cp:lastPrinted>2022-03-29T02:13:07Z</cp:lastPrinted>
  <dcterms:created xsi:type="dcterms:W3CDTF">2010-03-02T03:48:55Z</dcterms:created>
  <dcterms:modified xsi:type="dcterms:W3CDTF">2023-01-19T02:50:24Z</dcterms:modified>
</cp:coreProperties>
</file>